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F - APONTAMENTOS - TRANSPARÊNCIA - COMAG - GEZO/2023/"/>
    </mc:Choice>
  </mc:AlternateContent>
  <xr:revisionPtr revIDLastSave="0" documentId="14_{72E0A49B-F514-4D71-8BA1-D85F850ED18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OLICLINICA FORMOSA" sheetId="1" r:id="rId1"/>
  </sheets>
  <definedNames>
    <definedName name="_xlnm.Print_Area" localSheetId="0">'POLICLINICA FORMOSA'!$A$1:$V$82</definedName>
    <definedName name="_xlnm.Print_Titles" localSheetId="0">'POLICLINICA FORMOSA'!$55:$56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71" i="1" l="1"/>
  <c r="U45" i="1"/>
  <c r="T45" i="1"/>
  <c r="S45" i="1"/>
  <c r="R45" i="1"/>
  <c r="Q45" i="1"/>
  <c r="P45" i="1"/>
  <c r="O45" i="1"/>
  <c r="N45" i="1"/>
  <c r="M45" i="1"/>
  <c r="L45" i="1"/>
  <c r="J45" i="1"/>
  <c r="I45" i="1"/>
  <c r="H45" i="1"/>
  <c r="G45" i="1"/>
  <c r="F45" i="1"/>
  <c r="E45" i="1"/>
  <c r="D45" i="1"/>
  <c r="C45" i="1"/>
  <c r="B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R$ 298.081,18 -  AJUSTE DE METAS - relatório n° 60/2022 (v. 000036183566)  COMACG/SES-GO em função dos resultados apresentados no período de 12 de janeiro de 2022 a 11 de julho de 2022 concernente à execução do Contrato de Gestão nº 03/2022 - SES/GO, DESPACHO Nº 1574/2023/SES/SUPECC-03082 (49699238), PROC.202200010058861. 
</t>
        </r>
      </text>
    </comment>
  </commentList>
</comments>
</file>

<file path=xl/sharedStrings.xml><?xml version="1.0" encoding="utf-8"?>
<sst xmlns="http://schemas.openxmlformats.org/spreadsheetml/2006/main" count="115" uniqueCount="78">
  <si>
    <t>Relatório Resumido da Execução Orçamentária e Financeira por Contrato de Gestão</t>
  </si>
  <si>
    <t>Mês/Ano: Setembro/2023</t>
  </si>
  <si>
    <t>Órgão Contratante: SECRETARIA DE ESTADO DA SAÚDE – SES/GO.</t>
  </si>
  <si>
    <t>CNPJ: 02.529.964/0001-57</t>
  </si>
  <si>
    <t>Organização Social Contratada : INSTITUTO CEM - CENTRO HOSPITALAR DE ATENÇÃO E EMERGÊNCIAS MÉDICAS.</t>
  </si>
  <si>
    <t>CNPJ: 12.053.184/0001-37</t>
  </si>
  <si>
    <t>Unidade Gerida: POLICLÍNICA REGIONAL – UNIDADE FORMOSA</t>
  </si>
  <si>
    <t xml:space="preserve">Contrato de Gestão nº: Contrato 3/2022 - SES                 </t>
  </si>
  <si>
    <t>Vigência do Contrato de Gestão - Início    12/01/2022   Término   11/01/2026   / 1º Apostilamente 01/05 a 31/08/23</t>
  </si>
  <si>
    <t>Previsão de Repasse Mensal do Contrato de Gestão  /ADITIVO - Custeio : R$ 2.165.604,84      Processo nº: 202100010000965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</si>
  <si>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</si>
  <si>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</si>
  <si>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</si>
  <si>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</si>
  <si>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</si>
  <si>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</si>
  <si>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</si>
  <si>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</si>
  <si>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</si>
  <si>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</si>
  <si>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</si>
  <si>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</si>
  <si>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</si>
  <si>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</si>
  <si>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</si>
  <si>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</si>
  <si>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</si>
  <si>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</si>
  <si>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</si>
  <si>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</si>
  <si>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</si>
  <si>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</si>
  <si>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</si>
  <si>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</si>
  <si>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</si>
  <si>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</si>
  <si>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</si>
  <si>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</si>
  <si>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</si>
  <si>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</si>
  <si>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</si>
  <si>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</si>
  <si>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</si>
  <si>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</si>
  <si>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</si>
  <si>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 xml:space="preserve">Mandados Judiciais 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</si>
  <si>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</si>
  <si>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</si>
  <si>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</si>
  <si>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</si>
  <si>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</si>
  <si>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</si>
  <si>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</si>
  <si>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</si>
  <si>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</si>
  <si>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</si>
  <si>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</si>
  <si>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Glosa -Residentes (Programa de Residência Médica).</t>
  </si>
  <si>
    <t>Glosa- Concessionárias (faturas da energia).</t>
  </si>
  <si>
    <t>3.3.90.39.04</t>
  </si>
  <si>
    <t xml:space="preserve">SUPECC-03082 e SES/GMAE - CG-14421 </t>
  </si>
  <si>
    <t>SUPECC-03082 e SES/GMAE - CG-14421</t>
  </si>
  <si>
    <t>SUPECC-03082 e SES/GMAE - CG-14422</t>
  </si>
  <si>
    <t>SUPECC-03082 e SES/GMAE - CG-14423</t>
  </si>
  <si>
    <t>*Glosa- Concessionárias (faturas da energia).</t>
  </si>
  <si>
    <t>Glosa - Não cumprimento de Metas Contratuais.</t>
  </si>
  <si>
    <t>12 de janeiro de 2022 a 11 de julho de 2022</t>
  </si>
  <si>
    <t>SES/COMACG-20549 E SES/SUPECC-03082.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</si>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</sst>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\ * #,##0.00\ ;\-* #,##0.00\ ;\ * \-00\ ;\ @\ "/>
  </numFmts>
  <fonts count="8" x14ac:knownFonts="1"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" fillId="0" borderId="0" applyFont="0" applyBorder="0" applyAlignment="0" applyProtection="0"/>
    <xf numFmtId="164" fontId="1" fillId="0" borderId="0" applyBorder="0" applyProtection="0"/>
  </cellStyleXfs>
  <cellXfs count="75">
    <xf numFmtId="0" fontId="0" fillId="0" borderId="0" xfId="0"/>
    <xf numFmtId="0" fontId="4" fillId="2" borderId="1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wrapText="1"/>
    </xf>
    <xf numFmtId="164" fontId="3" fillId="0" borderId="16" xfId="0" applyNumberFormat="1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164" fontId="3" fillId="0" borderId="16" xfId="2" applyFont="1" applyBorder="1" applyAlignment="1" applyProtection="1">
      <alignment wrapText="1"/>
    </xf>
    <xf numFmtId="4" fontId="3" fillId="0" borderId="16" xfId="0" applyNumberFormat="1" applyFont="1" applyBorder="1" applyAlignment="1">
      <alignment wrapText="1"/>
    </xf>
    <xf numFmtId="166" fontId="3" fillId="0" borderId="16" xfId="0" applyNumberFormat="1" applyFont="1" applyBorder="1" applyAlignment="1">
      <alignment wrapText="1"/>
    </xf>
    <xf numFmtId="0" fontId="3" fillId="4" borderId="10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4" borderId="16" xfId="0" applyNumberFormat="1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64" fontId="3" fillId="0" borderId="18" xfId="1" applyFont="1" applyBorder="1" applyAlignment="1" applyProtection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4" fontId="3" fillId="0" borderId="18" xfId="1" applyNumberFormat="1" applyFont="1" applyBorder="1" applyAlignment="1" applyProtection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164" fontId="5" fillId="6" borderId="18" xfId="1" applyFont="1" applyFill="1" applyBorder="1" applyAlignment="1" applyProtection="1">
      <alignment horizontal="right" vertical="center" wrapText="1"/>
    </xf>
    <xf numFmtId="0" fontId="3" fillId="6" borderId="18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44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9D18E"/>
  </sheetPr>
  <dimension ref="A1:V118"/>
  <sheetViews>
    <sheetView tabSelected="1" zoomScale="110" zoomScaleNormal="110" workbookViewId="0">
      <selection sqref="A1:V1"/>
    </sheetView>
  </sheetViews>
  <sheetFormatPr defaultColWidth="8.6640625" defaultRowHeight="13.2" x14ac:dyDescent="0.25"/>
  <cols>
    <col min="1" max="1" width="10.88671875" customWidth="1"/>
    <col min="2" max="2" width="14.33203125" customWidth="1"/>
    <col min="3" max="3" width="15.33203125" style="15" customWidth="1"/>
    <col min="4" max="7" width="15.33203125" customWidth="1"/>
    <col min="8" max="8" width="16.88671875" customWidth="1"/>
    <col min="9" max="10" width="15.33203125" customWidth="1"/>
    <col min="11" max="11" width="17" customWidth="1"/>
    <col min="12" max="22" width="15.6640625" customWidth="1"/>
  </cols>
  <sheetData>
    <row r="1" spans="1:22" ht="24.6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9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  <c r="R2" s="17"/>
      <c r="S2" s="17"/>
      <c r="T2" s="17"/>
      <c r="U2" s="17"/>
      <c r="V2" s="17"/>
    </row>
    <row r="3" spans="1:22" ht="13.8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7.5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</row>
    <row r="5" spans="1:22" ht="13.8" x14ac:dyDescent="0.2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3.8" x14ac:dyDescent="0.3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7"/>
      <c r="P6" s="17"/>
      <c r="Q6" s="17"/>
      <c r="R6" s="17"/>
      <c r="S6" s="17"/>
      <c r="T6" s="17"/>
      <c r="U6" s="17"/>
      <c r="V6" s="17"/>
    </row>
    <row r="7" spans="1:22" ht="8.2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7"/>
      <c r="P7" s="17"/>
      <c r="Q7" s="17"/>
      <c r="R7" s="17"/>
      <c r="S7" s="17"/>
      <c r="T7" s="17"/>
      <c r="U7" s="17"/>
      <c r="V7" s="17"/>
    </row>
    <row r="8" spans="1:22" ht="13.8" x14ac:dyDescent="0.25">
      <c r="A8" s="12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3.8" x14ac:dyDescent="0.3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7"/>
      <c r="P9" s="17"/>
      <c r="Q9" s="17"/>
      <c r="R9" s="17"/>
      <c r="S9" s="17"/>
      <c r="T9" s="17"/>
      <c r="U9" s="17"/>
      <c r="V9" s="17"/>
    </row>
    <row r="10" spans="1:22" ht="8.2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7"/>
      <c r="P10" s="17"/>
      <c r="Q10" s="17"/>
      <c r="R10" s="17"/>
      <c r="S10" s="17"/>
      <c r="T10" s="17"/>
      <c r="U10" s="17"/>
      <c r="V10" s="17"/>
    </row>
    <row r="11" spans="1:22" ht="13.8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3.8" x14ac:dyDescent="0.3">
      <c r="A12" s="11" t="s">
        <v>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7"/>
      <c r="Q12" s="17"/>
      <c r="R12" s="17"/>
      <c r="S12" s="17"/>
      <c r="T12" s="17"/>
      <c r="U12" s="17"/>
      <c r="V12" s="17"/>
    </row>
    <row r="13" spans="1:22" ht="15.75" customHeight="1" x14ac:dyDescent="0.25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x14ac:dyDescent="0.25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7.5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8"/>
      <c r="Q15" s="18"/>
      <c r="R15" s="18"/>
      <c r="S15" s="18"/>
      <c r="T15" s="18"/>
      <c r="U15" s="18"/>
      <c r="V15" s="18"/>
    </row>
    <row r="16" spans="1:22" ht="15.75" customHeight="1" x14ac:dyDescent="0.25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25.5" customHeight="1" x14ac:dyDescent="0.25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9" customHeight="1" x14ac:dyDescent="0.25">
      <c r="A18" s="7" t="s">
        <v>11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5.75" customHeight="1" x14ac:dyDescent="0.25">
      <c r="A19" s="6" t="s">
        <v>12</v>
      </c>
      <c r="B19" s="19"/>
      <c r="C19" s="5" t="s">
        <v>13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75.75" customHeight="1" x14ac:dyDescent="0.25">
      <c r="A20" s="6"/>
      <c r="B20" s="4" t="s">
        <v>14</v>
      </c>
      <c r="C20" s="3" t="s">
        <v>15</v>
      </c>
      <c r="D20" s="2" t="s">
        <v>16</v>
      </c>
      <c r="E20" s="2"/>
      <c r="F20" s="2"/>
      <c r="G20" s="2" t="s">
        <v>17</v>
      </c>
      <c r="H20" s="2"/>
      <c r="I20" s="2"/>
      <c r="J20" s="20" t="s">
        <v>18</v>
      </c>
      <c r="K20" s="2" t="s">
        <v>19</v>
      </c>
      <c r="L20" s="2"/>
      <c r="M20" s="2"/>
      <c r="N20" s="2"/>
      <c r="O20" s="2" t="s">
        <v>20</v>
      </c>
      <c r="P20" s="2"/>
      <c r="Q20" s="20" t="s">
        <v>21</v>
      </c>
      <c r="R20" s="2" t="s">
        <v>22</v>
      </c>
      <c r="S20" s="2"/>
      <c r="T20" s="2" t="s">
        <v>23</v>
      </c>
      <c r="U20" s="2"/>
      <c r="V20" s="3" t="s">
        <v>24</v>
      </c>
    </row>
    <row r="21" spans="1:22" ht="37.5" customHeight="1" x14ac:dyDescent="0.25">
      <c r="A21" s="6"/>
      <c r="B21" s="4"/>
      <c r="C21" s="3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3"/>
    </row>
    <row r="22" spans="1:22" ht="13.8" x14ac:dyDescent="0.3">
      <c r="A22" s="22" t="s">
        <v>30</v>
      </c>
      <c r="B22" s="23">
        <v>2165604.84</v>
      </c>
      <c r="C22" s="24">
        <v>2165604.84</v>
      </c>
      <c r="D22" s="25">
        <v>17459211.52</v>
      </c>
      <c r="E22" s="25">
        <v>0</v>
      </c>
      <c r="F22" s="25"/>
      <c r="G22" s="26"/>
      <c r="H22" s="26"/>
      <c r="I22" s="27"/>
      <c r="J22" s="28">
        <v>37644.629999999997</v>
      </c>
      <c r="K22" s="29"/>
      <c r="L22" s="25"/>
      <c r="M22" s="25"/>
      <c r="N22" s="25"/>
      <c r="O22" s="26"/>
      <c r="P22" s="26"/>
      <c r="Q22" s="26"/>
      <c r="R22" s="26"/>
      <c r="S22" s="26"/>
      <c r="T22" s="26"/>
      <c r="U22" s="26"/>
      <c r="V22" s="30">
        <f t="shared" ref="V22:V44" si="0">L22+M22+N22+R22+S22+T22+U22</f>
        <v>0</v>
      </c>
    </row>
    <row r="23" spans="1:22" ht="13.8" x14ac:dyDescent="0.3">
      <c r="A23" s="31" t="s">
        <v>31</v>
      </c>
      <c r="B23" s="32">
        <v>2165604.84</v>
      </c>
      <c r="C23" s="33">
        <v>2165604.84</v>
      </c>
      <c r="D23" s="30"/>
      <c r="E23" s="30"/>
      <c r="F23" s="30"/>
      <c r="G23" s="34">
        <v>2133562.62</v>
      </c>
      <c r="H23" s="34">
        <v>0</v>
      </c>
      <c r="I23" s="35"/>
      <c r="J23" s="36">
        <v>32042.22</v>
      </c>
      <c r="K23" s="37">
        <v>44958</v>
      </c>
      <c r="L23" s="30">
        <v>2065604.84</v>
      </c>
      <c r="M23" s="30"/>
      <c r="N23" s="30"/>
      <c r="O23" s="38"/>
      <c r="P23" s="38"/>
      <c r="Q23" s="38"/>
      <c r="R23" s="38"/>
      <c r="S23" s="38"/>
      <c r="T23" s="38"/>
      <c r="U23" s="38"/>
      <c r="V23" s="30">
        <f t="shared" si="0"/>
        <v>2065604.84</v>
      </c>
    </row>
    <row r="24" spans="1:22" ht="13.8" x14ac:dyDescent="0.3">
      <c r="A24" s="39" t="s">
        <v>32</v>
      </c>
      <c r="B24" s="40">
        <v>2165604.84</v>
      </c>
      <c r="C24" s="33">
        <v>2165604.84</v>
      </c>
      <c r="D24" s="30">
        <v>0</v>
      </c>
      <c r="E24" s="30">
        <v>39200</v>
      </c>
      <c r="F24" s="30"/>
      <c r="G24" s="34">
        <v>4258237.09</v>
      </c>
      <c r="H24" s="34">
        <v>39200</v>
      </c>
      <c r="I24" s="35"/>
      <c r="J24" s="36">
        <v>35327.96</v>
      </c>
      <c r="K24" s="37">
        <v>44986</v>
      </c>
      <c r="L24" s="30">
        <v>2065604.84</v>
      </c>
      <c r="M24" s="30">
        <v>39200</v>
      </c>
      <c r="N24" s="30"/>
      <c r="O24" s="38"/>
      <c r="P24" s="38"/>
      <c r="Q24" s="38"/>
      <c r="R24" s="38"/>
      <c r="S24" s="38"/>
      <c r="T24" s="38"/>
      <c r="U24" s="38"/>
      <c r="V24" s="30">
        <f t="shared" si="0"/>
        <v>2104804.84</v>
      </c>
    </row>
    <row r="25" spans="1:22" ht="13.8" x14ac:dyDescent="0.3">
      <c r="A25" s="41">
        <v>44986</v>
      </c>
      <c r="B25" s="40"/>
      <c r="C25" s="33"/>
      <c r="D25" s="30"/>
      <c r="E25" s="30"/>
      <c r="F25" s="30"/>
      <c r="G25" s="34"/>
      <c r="H25" s="34"/>
      <c r="I25" s="35"/>
      <c r="J25" s="36"/>
      <c r="K25" s="37">
        <v>44955</v>
      </c>
      <c r="L25" s="30">
        <v>2065604.84</v>
      </c>
      <c r="M25" s="30"/>
      <c r="N25" s="30"/>
      <c r="O25" s="38"/>
      <c r="P25" s="38"/>
      <c r="Q25" s="38"/>
      <c r="R25" s="38"/>
      <c r="S25" s="38"/>
      <c r="T25" s="38"/>
      <c r="U25" s="38"/>
      <c r="V25" s="30">
        <f t="shared" si="0"/>
        <v>2065604.84</v>
      </c>
    </row>
    <row r="26" spans="1:22" ht="13.8" x14ac:dyDescent="0.3">
      <c r="A26" s="39" t="s">
        <v>33</v>
      </c>
      <c r="B26" s="40">
        <v>2165604.84</v>
      </c>
      <c r="C26" s="33">
        <v>2165604.84</v>
      </c>
      <c r="D26" s="30">
        <v>6632271.4800000004</v>
      </c>
      <c r="E26" s="30">
        <v>0</v>
      </c>
      <c r="F26" s="30"/>
      <c r="G26" s="34">
        <v>2130355.42</v>
      </c>
      <c r="H26" s="34">
        <v>0</v>
      </c>
      <c r="I26" s="35"/>
      <c r="J26" s="36">
        <v>35249.42</v>
      </c>
      <c r="K26" s="37">
        <v>45017</v>
      </c>
      <c r="L26" s="30">
        <v>2065604.84</v>
      </c>
      <c r="M26" s="30"/>
      <c r="N26" s="30"/>
      <c r="O26" s="38"/>
      <c r="P26" s="38"/>
      <c r="Q26" s="38"/>
      <c r="R26" s="38"/>
      <c r="S26" s="38"/>
      <c r="T26" s="38"/>
      <c r="U26" s="38"/>
      <c r="V26" s="30">
        <f t="shared" si="0"/>
        <v>2065604.84</v>
      </c>
    </row>
    <row r="27" spans="1:22" ht="13.8" x14ac:dyDescent="0.3">
      <c r="A27" s="39" t="s">
        <v>34</v>
      </c>
      <c r="B27" s="40">
        <v>2190579.02</v>
      </c>
      <c r="C27" s="40">
        <v>2190579.02</v>
      </c>
      <c r="D27" s="30"/>
      <c r="E27" s="30"/>
      <c r="F27" s="30"/>
      <c r="G27" s="42">
        <v>4268301.5199999996</v>
      </c>
      <c r="H27" s="42">
        <v>0</v>
      </c>
      <c r="I27" s="35"/>
      <c r="J27" s="36">
        <v>32126.92</v>
      </c>
      <c r="K27" s="37">
        <v>44986</v>
      </c>
      <c r="L27" s="30">
        <v>64672.04</v>
      </c>
      <c r="M27" s="30"/>
      <c r="N27" s="30"/>
      <c r="O27" s="38"/>
      <c r="P27" s="38"/>
      <c r="Q27" s="38"/>
      <c r="R27" s="38"/>
      <c r="S27" s="38"/>
      <c r="T27" s="38"/>
      <c r="U27" s="38"/>
      <c r="V27" s="30">
        <f t="shared" si="0"/>
        <v>64672.04</v>
      </c>
    </row>
    <row r="28" spans="1:22" ht="13.8" x14ac:dyDescent="0.3">
      <c r="A28" s="39" t="s">
        <v>34</v>
      </c>
      <c r="B28" s="40"/>
      <c r="C28" s="33"/>
      <c r="D28" s="30"/>
      <c r="E28" s="30"/>
      <c r="F28" s="30"/>
      <c r="G28" s="42"/>
      <c r="H28" s="42"/>
      <c r="I28" s="35"/>
      <c r="J28" s="36"/>
      <c r="K28" s="37">
        <v>44955</v>
      </c>
      <c r="L28" s="30">
        <v>62355.37</v>
      </c>
      <c r="M28" s="30"/>
      <c r="N28" s="30"/>
      <c r="O28" s="38"/>
      <c r="P28" s="38"/>
      <c r="Q28" s="38"/>
      <c r="R28" s="38"/>
      <c r="S28" s="38"/>
      <c r="T28" s="38"/>
      <c r="U28" s="38"/>
      <c r="V28" s="30">
        <f t="shared" si="0"/>
        <v>62355.37</v>
      </c>
    </row>
    <row r="29" spans="1:22" ht="13.8" x14ac:dyDescent="0.3">
      <c r="A29" s="39" t="s">
        <v>34</v>
      </c>
      <c r="B29" s="40"/>
      <c r="C29" s="33"/>
      <c r="D29" s="30"/>
      <c r="E29" s="30"/>
      <c r="F29" s="30"/>
      <c r="G29" s="42"/>
      <c r="H29" s="42"/>
      <c r="I29" s="35"/>
      <c r="J29" s="36"/>
      <c r="K29" s="37">
        <v>44958</v>
      </c>
      <c r="L29" s="30">
        <v>67957.78</v>
      </c>
      <c r="M29" s="30"/>
      <c r="N29" s="30"/>
      <c r="O29" s="38"/>
      <c r="P29" s="38"/>
      <c r="Q29" s="38"/>
      <c r="R29" s="38"/>
      <c r="S29" s="38"/>
      <c r="T29" s="38"/>
      <c r="U29" s="38"/>
      <c r="V29" s="30">
        <f t="shared" si="0"/>
        <v>67957.78</v>
      </c>
    </row>
    <row r="30" spans="1:22" ht="13.8" x14ac:dyDescent="0.3">
      <c r="A30" s="39" t="s">
        <v>34</v>
      </c>
      <c r="B30" s="40"/>
      <c r="C30" s="33"/>
      <c r="D30" s="30"/>
      <c r="E30" s="30"/>
      <c r="F30" s="30"/>
      <c r="G30" s="42"/>
      <c r="H30" s="42"/>
      <c r="I30" s="35"/>
      <c r="J30" s="36"/>
      <c r="K30" s="37">
        <v>45047</v>
      </c>
      <c r="L30" s="30">
        <v>2065604.84</v>
      </c>
      <c r="M30" s="30"/>
      <c r="N30" s="30"/>
      <c r="O30" s="38"/>
      <c r="P30" s="38"/>
      <c r="Q30" s="38"/>
      <c r="R30" s="38"/>
      <c r="S30" s="38"/>
      <c r="T30" s="38"/>
      <c r="U30" s="38"/>
      <c r="V30" s="30">
        <f t="shared" si="0"/>
        <v>2065604.84</v>
      </c>
    </row>
    <row r="31" spans="1:22" ht="13.8" x14ac:dyDescent="0.3">
      <c r="A31" s="39" t="s">
        <v>35</v>
      </c>
      <c r="B31" s="40">
        <v>2190579.02</v>
      </c>
      <c r="C31" s="40">
        <v>2190579.02</v>
      </c>
      <c r="D31" s="30">
        <v>1864993.84</v>
      </c>
      <c r="E31" s="30">
        <v>638029.84</v>
      </c>
      <c r="F31" s="30"/>
      <c r="G31" s="42">
        <v>2139255.5</v>
      </c>
      <c r="H31" s="42">
        <v>0</v>
      </c>
      <c r="I31" s="35"/>
      <c r="J31" s="36">
        <v>30781.24</v>
      </c>
      <c r="K31" s="37">
        <v>45017</v>
      </c>
      <c r="L31" s="30">
        <v>64750.58</v>
      </c>
      <c r="M31" s="30"/>
      <c r="N31" s="30"/>
      <c r="O31" s="38"/>
      <c r="P31" s="38"/>
      <c r="Q31" s="38"/>
      <c r="R31" s="38"/>
      <c r="S31" s="38"/>
      <c r="T31" s="38"/>
      <c r="U31" s="38"/>
      <c r="V31" s="30">
        <f t="shared" si="0"/>
        <v>64750.58</v>
      </c>
    </row>
    <row r="32" spans="1:22" ht="13.8" x14ac:dyDescent="0.3">
      <c r="A32" s="41">
        <v>45078</v>
      </c>
      <c r="B32" s="40"/>
      <c r="C32" s="33"/>
      <c r="D32" s="30"/>
      <c r="E32" s="30"/>
      <c r="F32" s="30"/>
      <c r="G32" s="42"/>
      <c r="H32" s="42"/>
      <c r="I32" s="35"/>
      <c r="J32" s="36"/>
      <c r="K32" s="37">
        <v>45078</v>
      </c>
      <c r="L32" s="30">
        <v>2065604.84</v>
      </c>
      <c r="M32" s="30"/>
      <c r="N32" s="30"/>
      <c r="O32" s="38"/>
      <c r="P32" s="38"/>
      <c r="Q32" s="38"/>
      <c r="R32" s="38"/>
      <c r="S32" s="38"/>
      <c r="T32" s="38"/>
      <c r="U32" s="38"/>
      <c r="V32" s="30">
        <f t="shared" si="0"/>
        <v>2065604.84</v>
      </c>
    </row>
    <row r="33" spans="1:22" ht="13.8" x14ac:dyDescent="0.3">
      <c r="A33" s="39" t="s">
        <v>36</v>
      </c>
      <c r="B33" s="40">
        <v>2190579.02</v>
      </c>
      <c r="C33" s="40">
        <v>2190579.02</v>
      </c>
      <c r="D33" s="30"/>
      <c r="E33" s="30"/>
      <c r="F33" s="30"/>
      <c r="G33" s="42">
        <v>1845556.1</v>
      </c>
      <c r="H33" s="42">
        <v>0</v>
      </c>
      <c r="I33" s="35"/>
      <c r="J33" s="36">
        <v>26349.34</v>
      </c>
      <c r="K33" s="37">
        <v>45047</v>
      </c>
      <c r="L33" s="30">
        <v>67873.08</v>
      </c>
      <c r="M33" s="30"/>
      <c r="N33" s="30"/>
      <c r="O33" s="38"/>
      <c r="P33" s="38"/>
      <c r="Q33" s="38"/>
      <c r="R33" s="38"/>
      <c r="S33" s="38"/>
      <c r="T33" s="38"/>
      <c r="U33" s="38"/>
      <c r="V33" s="30">
        <f t="shared" si="0"/>
        <v>67873.08</v>
      </c>
    </row>
    <row r="34" spans="1:22" ht="13.8" x14ac:dyDescent="0.3">
      <c r="A34" s="41">
        <v>45108</v>
      </c>
      <c r="B34" s="40"/>
      <c r="C34" s="33"/>
      <c r="D34" s="30"/>
      <c r="E34" s="30"/>
      <c r="F34" s="30"/>
      <c r="G34" s="42"/>
      <c r="H34" s="42"/>
      <c r="I34" s="35"/>
      <c r="J34" s="36"/>
      <c r="K34" s="37">
        <v>45108</v>
      </c>
      <c r="L34" s="30">
        <v>2065604.84</v>
      </c>
      <c r="M34" s="30"/>
      <c r="N34" s="30"/>
      <c r="O34" s="38"/>
      <c r="P34" s="38"/>
      <c r="Q34" s="38"/>
      <c r="R34" s="38"/>
      <c r="S34" s="38"/>
      <c r="T34" s="38"/>
      <c r="U34" s="38"/>
      <c r="V34" s="30">
        <f t="shared" si="0"/>
        <v>2065604.84</v>
      </c>
    </row>
    <row r="35" spans="1:22" ht="13.8" x14ac:dyDescent="0.3">
      <c r="A35" s="39" t="s">
        <v>37</v>
      </c>
      <c r="B35" s="40">
        <v>2190579.02</v>
      </c>
      <c r="C35" s="40">
        <v>2190579.02</v>
      </c>
      <c r="D35" s="30"/>
      <c r="E35" s="30">
        <v>17577.07</v>
      </c>
      <c r="F35" s="38"/>
      <c r="G35" s="43">
        <v>2165604.84</v>
      </c>
      <c r="H35" s="38"/>
      <c r="I35" s="35"/>
      <c r="J35" s="36">
        <v>320048.74</v>
      </c>
      <c r="K35" s="39" t="s">
        <v>37</v>
      </c>
      <c r="L35" s="44">
        <v>1767523.66</v>
      </c>
      <c r="M35" s="30"/>
      <c r="N35" s="30"/>
      <c r="O35" s="38"/>
      <c r="P35" s="38"/>
      <c r="Q35" s="38"/>
      <c r="R35" s="38"/>
      <c r="S35" s="38"/>
      <c r="T35" s="38"/>
      <c r="U35" s="38"/>
      <c r="V35" s="30">
        <f t="shared" si="0"/>
        <v>1767523.66</v>
      </c>
    </row>
    <row r="36" spans="1:22" ht="13.8" x14ac:dyDescent="0.3">
      <c r="A36" s="39" t="s">
        <v>38</v>
      </c>
      <c r="B36" s="40">
        <v>2165604.84</v>
      </c>
      <c r="C36" s="33">
        <v>2165604.84</v>
      </c>
      <c r="D36" s="30">
        <v>99896.72</v>
      </c>
      <c r="E36" s="38"/>
      <c r="F36" s="43">
        <v>89848</v>
      </c>
      <c r="G36" s="43">
        <v>2165501.56</v>
      </c>
      <c r="H36" s="43">
        <v>17577.07</v>
      </c>
      <c r="I36" s="35"/>
      <c r="J36" s="36">
        <v>100000</v>
      </c>
      <c r="K36" s="37">
        <v>45198</v>
      </c>
      <c r="L36" s="30">
        <v>2065604.84</v>
      </c>
      <c r="M36" s="30"/>
      <c r="N36" s="38"/>
      <c r="O36" s="38"/>
      <c r="P36" s="38"/>
      <c r="Q36" s="38"/>
      <c r="R36" s="38"/>
      <c r="S36" s="38"/>
      <c r="T36" s="38"/>
      <c r="U36" s="38"/>
      <c r="V36" s="30">
        <f t="shared" si="0"/>
        <v>2065604.84</v>
      </c>
    </row>
    <row r="37" spans="1:22" ht="13.8" x14ac:dyDescent="0.3">
      <c r="A37" s="39"/>
      <c r="B37" s="40"/>
      <c r="C37" s="33"/>
      <c r="D37" s="30"/>
      <c r="E37" s="38"/>
      <c r="F37" s="38"/>
      <c r="G37" s="38"/>
      <c r="H37" s="38"/>
      <c r="I37" s="35"/>
      <c r="J37" s="36"/>
      <c r="K37" s="37">
        <v>45047</v>
      </c>
      <c r="L37" s="30">
        <v>24974.18</v>
      </c>
      <c r="M37" s="30">
        <v>17577.07</v>
      </c>
      <c r="N37" s="38"/>
      <c r="O37" s="38"/>
      <c r="P37" s="38"/>
      <c r="Q37" s="38"/>
      <c r="R37" s="38"/>
      <c r="S37" s="38"/>
      <c r="T37" s="38"/>
      <c r="U37" s="38"/>
      <c r="V37" s="30">
        <f t="shared" si="0"/>
        <v>42551.25</v>
      </c>
    </row>
    <row r="38" spans="1:22" ht="13.8" x14ac:dyDescent="0.3">
      <c r="A38" s="39"/>
      <c r="B38" s="40"/>
      <c r="C38" s="33"/>
      <c r="D38" s="30"/>
      <c r="E38" s="38"/>
      <c r="F38" s="38"/>
      <c r="G38" s="38"/>
      <c r="H38" s="38"/>
      <c r="I38" s="35"/>
      <c r="J38" s="35"/>
      <c r="K38" s="37">
        <v>45078</v>
      </c>
      <c r="L38" s="30">
        <v>24974.18</v>
      </c>
      <c r="M38" s="30"/>
      <c r="N38" s="38"/>
      <c r="O38" s="38"/>
      <c r="P38" s="38"/>
      <c r="Q38" s="38"/>
      <c r="R38" s="38"/>
      <c r="S38" s="38"/>
      <c r="T38" s="38"/>
      <c r="U38" s="38"/>
      <c r="V38" s="30">
        <f t="shared" si="0"/>
        <v>24974.18</v>
      </c>
    </row>
    <row r="39" spans="1:22" ht="13.8" x14ac:dyDescent="0.3">
      <c r="A39" s="39"/>
      <c r="B39" s="40"/>
      <c r="C39" s="33"/>
      <c r="D39" s="30"/>
      <c r="E39" s="38"/>
      <c r="F39" s="38"/>
      <c r="G39" s="38"/>
      <c r="H39" s="38"/>
      <c r="I39" s="35"/>
      <c r="J39" s="35"/>
      <c r="K39" s="37">
        <v>45106</v>
      </c>
      <c r="L39" s="30">
        <v>69218.759999999995</v>
      </c>
      <c r="M39" s="30"/>
      <c r="N39" s="38"/>
      <c r="O39" s="38"/>
      <c r="P39" s="38"/>
      <c r="Q39" s="38"/>
      <c r="R39" s="38"/>
      <c r="S39" s="38"/>
      <c r="T39" s="38"/>
      <c r="U39" s="38"/>
      <c r="V39" s="30">
        <f t="shared" si="0"/>
        <v>69218.759999999995</v>
      </c>
    </row>
    <row r="40" spans="1:22" ht="13.8" x14ac:dyDescent="0.3">
      <c r="A40" s="39"/>
      <c r="B40" s="40"/>
      <c r="C40" s="33"/>
      <c r="D40" s="30"/>
      <c r="E40" s="38"/>
      <c r="F40" s="38"/>
      <c r="G40" s="38"/>
      <c r="H40" s="38"/>
      <c r="I40" s="35"/>
      <c r="J40" s="35"/>
      <c r="K40" s="37">
        <v>45108</v>
      </c>
      <c r="L40" s="30">
        <v>24974.18</v>
      </c>
      <c r="M40" s="30"/>
      <c r="N40" s="38"/>
      <c r="O40" s="38"/>
      <c r="P40" s="38"/>
      <c r="Q40" s="38"/>
      <c r="R40" s="38"/>
      <c r="S40" s="38"/>
      <c r="T40" s="38"/>
      <c r="U40" s="38"/>
      <c r="V40" s="30">
        <f t="shared" si="0"/>
        <v>24974.18</v>
      </c>
    </row>
    <row r="41" spans="1:22" ht="13.8" x14ac:dyDescent="0.3">
      <c r="A41" s="39"/>
      <c r="B41" s="40"/>
      <c r="C41" s="33"/>
      <c r="D41" s="30"/>
      <c r="E41" s="38"/>
      <c r="F41" s="38"/>
      <c r="G41" s="38"/>
      <c r="H41" s="38"/>
      <c r="I41" s="35"/>
      <c r="J41" s="35"/>
      <c r="K41" s="37">
        <v>45167</v>
      </c>
      <c r="L41" s="30">
        <v>24974.18</v>
      </c>
      <c r="M41" s="30"/>
      <c r="N41" s="38"/>
      <c r="O41" s="38"/>
      <c r="P41" s="38"/>
      <c r="Q41" s="38"/>
      <c r="R41" s="38"/>
      <c r="S41" s="38"/>
      <c r="T41" s="38"/>
      <c r="U41" s="38"/>
      <c r="V41" s="30">
        <f t="shared" si="0"/>
        <v>24974.18</v>
      </c>
    </row>
    <row r="42" spans="1:22" ht="13.8" x14ac:dyDescent="0.3">
      <c r="A42" s="39" t="s">
        <v>39</v>
      </c>
      <c r="B42" s="40">
        <v>2165604.84</v>
      </c>
      <c r="C42" s="33">
        <v>2165604.84</v>
      </c>
      <c r="D42" s="30"/>
      <c r="E42" s="38"/>
      <c r="F42" s="38"/>
      <c r="G42" s="38"/>
      <c r="H42" s="38"/>
      <c r="I42" s="35"/>
      <c r="J42" s="35"/>
      <c r="K42" s="35"/>
      <c r="L42" s="30"/>
      <c r="M42" s="30"/>
      <c r="N42" s="38"/>
      <c r="O42" s="38"/>
      <c r="P42" s="38"/>
      <c r="Q42" s="38"/>
      <c r="R42" s="38"/>
      <c r="S42" s="38"/>
      <c r="T42" s="38"/>
      <c r="U42" s="38"/>
      <c r="V42" s="30">
        <f t="shared" si="0"/>
        <v>0</v>
      </c>
    </row>
    <row r="43" spans="1:22" ht="13.8" x14ac:dyDescent="0.3">
      <c r="A43" s="39" t="s">
        <v>40</v>
      </c>
      <c r="B43" s="40">
        <v>2165604.84</v>
      </c>
      <c r="C43" s="33">
        <v>2165604.84</v>
      </c>
      <c r="D43" s="30"/>
      <c r="E43" s="38"/>
      <c r="F43" s="38"/>
      <c r="G43" s="38"/>
      <c r="H43" s="38"/>
      <c r="I43" s="35"/>
      <c r="J43" s="35"/>
      <c r="K43" s="35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0">
        <f t="shared" si="0"/>
        <v>0</v>
      </c>
    </row>
    <row r="44" spans="1:22" ht="13.8" x14ac:dyDescent="0.3">
      <c r="A44" s="45" t="s">
        <v>41</v>
      </c>
      <c r="B44" s="46">
        <v>2165604.84</v>
      </c>
      <c r="C44" s="33">
        <v>2165604.84</v>
      </c>
      <c r="D44" s="30"/>
      <c r="E44" s="4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30">
        <f t="shared" si="0"/>
        <v>0</v>
      </c>
    </row>
    <row r="45" spans="1:22" ht="13.8" x14ac:dyDescent="0.3">
      <c r="A45" s="49"/>
      <c r="B45" s="50">
        <f t="shared" ref="B45:J45" si="1">SUM(B22:B44)</f>
        <v>26087154.799999997</v>
      </c>
      <c r="C45" s="50">
        <f t="shared" si="1"/>
        <v>26087154.799999997</v>
      </c>
      <c r="D45" s="50">
        <f t="shared" si="1"/>
        <v>26056373.559999999</v>
      </c>
      <c r="E45" s="50">
        <f t="shared" si="1"/>
        <v>694806.90999999992</v>
      </c>
      <c r="F45" s="50">
        <f t="shared" si="1"/>
        <v>89848</v>
      </c>
      <c r="G45" s="50">
        <f t="shared" si="1"/>
        <v>21106374.649999995</v>
      </c>
      <c r="H45" s="50">
        <f t="shared" si="1"/>
        <v>56777.07</v>
      </c>
      <c r="I45" s="50">
        <f t="shared" si="1"/>
        <v>0</v>
      </c>
      <c r="J45" s="50">
        <f t="shared" si="1"/>
        <v>649570.47</v>
      </c>
      <c r="K45" s="50"/>
      <c r="L45" s="50">
        <f t="shared" ref="L45:V45" si="2">SUM(L22:L44)</f>
        <v>18789086.710000001</v>
      </c>
      <c r="M45" s="50">
        <f t="shared" si="2"/>
        <v>56777.07</v>
      </c>
      <c r="N45" s="50">
        <f t="shared" si="2"/>
        <v>0</v>
      </c>
      <c r="O45" s="50">
        <f t="shared" si="2"/>
        <v>0</v>
      </c>
      <c r="P45" s="50">
        <f t="shared" si="2"/>
        <v>0</v>
      </c>
      <c r="Q45" s="50">
        <f t="shared" si="2"/>
        <v>0</v>
      </c>
      <c r="R45" s="50">
        <f t="shared" si="2"/>
        <v>0</v>
      </c>
      <c r="S45" s="50">
        <f t="shared" si="2"/>
        <v>0</v>
      </c>
      <c r="T45" s="50">
        <f t="shared" si="2"/>
        <v>0</v>
      </c>
      <c r="U45" s="50">
        <f t="shared" si="2"/>
        <v>0</v>
      </c>
      <c r="V45" s="50">
        <f t="shared" si="2"/>
        <v>18845863.780000001</v>
      </c>
    </row>
    <row r="46" spans="1:22" ht="12" customHeight="1" x14ac:dyDescent="0.3">
      <c r="A46" s="51"/>
      <c r="B46" s="51"/>
      <c r="C46" s="52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</row>
    <row r="47" spans="1:22" ht="44.25" customHeight="1" x14ac:dyDescent="0.3">
      <c r="A47" s="1" t="s">
        <v>42</v>
      </c>
      <c r="B47" s="1"/>
      <c r="C47" s="1"/>
      <c r="D47" s="1"/>
      <c r="E47" s="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</row>
    <row r="48" spans="1:22" ht="15" customHeight="1" x14ac:dyDescent="0.3">
      <c r="A48" s="68" t="s">
        <v>43</v>
      </c>
      <c r="B48" s="68"/>
      <c r="C48" s="68"/>
      <c r="D48" s="68"/>
      <c r="E48" s="68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</row>
    <row r="49" spans="1:22" ht="30.75" customHeight="1" x14ac:dyDescent="0.3">
      <c r="A49" s="69" t="s">
        <v>44</v>
      </c>
      <c r="B49" s="69"/>
      <c r="C49" s="69"/>
      <c r="D49" s="69"/>
      <c r="E49" s="69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</row>
    <row r="50" spans="1:22" ht="15" customHeight="1" x14ac:dyDescent="0.3">
      <c r="A50" s="69" t="s">
        <v>45</v>
      </c>
      <c r="B50" s="69"/>
      <c r="C50" s="69"/>
      <c r="D50" s="69"/>
      <c r="E50" s="69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</row>
    <row r="51" spans="1:22" ht="15" customHeight="1" x14ac:dyDescent="0.3">
      <c r="A51" s="69" t="s">
        <v>46</v>
      </c>
      <c r="B51" s="69"/>
      <c r="C51" s="69"/>
      <c r="D51" s="69"/>
      <c r="E51" s="69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spans="1:22" ht="15" customHeight="1" x14ac:dyDescent="0.3">
      <c r="A52" s="69" t="s">
        <v>47</v>
      </c>
      <c r="B52" s="69"/>
      <c r="C52" s="69"/>
      <c r="D52" s="69"/>
      <c r="E52" s="69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</row>
    <row r="53" spans="1:22" ht="15" customHeight="1" x14ac:dyDescent="0.3">
      <c r="A53" s="69" t="s">
        <v>48</v>
      </c>
      <c r="B53" s="69"/>
      <c r="C53" s="69"/>
      <c r="D53" s="69"/>
      <c r="E53" s="69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</row>
    <row r="54" spans="1:22" ht="12" customHeight="1" x14ac:dyDescent="0.3">
      <c r="A54" s="51"/>
      <c r="B54" s="51"/>
      <c r="C54" s="52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 ht="15.75" customHeight="1" x14ac:dyDescent="0.3">
      <c r="A55" s="1" t="s">
        <v>49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ht="38.25" customHeight="1" x14ac:dyDescent="0.3">
      <c r="A56" s="68" t="s">
        <v>43</v>
      </c>
      <c r="B56" s="68"/>
      <c r="C56" s="68"/>
      <c r="D56" s="68"/>
      <c r="E56" s="68"/>
      <c r="F56" s="53" t="s">
        <v>50</v>
      </c>
      <c r="G56" s="53" t="s">
        <v>51</v>
      </c>
      <c r="H56" s="53" t="s">
        <v>52</v>
      </c>
      <c r="I56" s="53" t="s">
        <v>53</v>
      </c>
      <c r="J56" s="53" t="s">
        <v>54</v>
      </c>
      <c r="K56" s="53" t="s">
        <v>55</v>
      </c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</row>
    <row r="57" spans="1:22" ht="15" customHeight="1" x14ac:dyDescent="0.3">
      <c r="A57" s="69" t="s">
        <v>56</v>
      </c>
      <c r="B57" s="69"/>
      <c r="C57" s="69"/>
      <c r="D57" s="69"/>
      <c r="E57" s="69"/>
      <c r="F57" s="55"/>
      <c r="G57" s="54"/>
      <c r="H57" s="54"/>
      <c r="I57" s="56"/>
      <c r="J57" s="56"/>
      <c r="K57" s="54"/>
      <c r="L57" s="51"/>
      <c r="M57" s="51"/>
      <c r="N57" s="51"/>
      <c r="O57" s="51"/>
      <c r="P57" s="57"/>
      <c r="Q57" s="51"/>
      <c r="R57" s="51"/>
      <c r="S57" s="51"/>
      <c r="T57" s="51"/>
      <c r="U57" s="51"/>
      <c r="V57" s="51"/>
    </row>
    <row r="58" spans="1:22" ht="15" customHeight="1" x14ac:dyDescent="0.3">
      <c r="A58" s="69" t="s">
        <v>57</v>
      </c>
      <c r="B58" s="69"/>
      <c r="C58" s="69"/>
      <c r="D58" s="69"/>
      <c r="E58" s="69"/>
      <c r="F58" s="55"/>
      <c r="G58" s="54"/>
      <c r="H58" s="54"/>
      <c r="I58" s="56"/>
      <c r="J58" s="56"/>
      <c r="K58" s="54"/>
      <c r="L58" s="51"/>
      <c r="M58" s="51"/>
      <c r="N58" s="51"/>
      <c r="O58" s="51"/>
      <c r="P58" s="57"/>
      <c r="Q58" s="51"/>
      <c r="R58" s="51"/>
      <c r="S58" s="51"/>
      <c r="T58" s="51"/>
      <c r="U58" s="51"/>
      <c r="V58" s="51"/>
    </row>
    <row r="59" spans="1:22" ht="38.25" customHeight="1" x14ac:dyDescent="0.3">
      <c r="A59" s="69" t="s">
        <v>58</v>
      </c>
      <c r="B59" s="69"/>
      <c r="C59" s="69"/>
      <c r="D59" s="69"/>
      <c r="E59" s="69"/>
      <c r="F59" s="55">
        <v>37644.629999999997</v>
      </c>
      <c r="G59" s="58" t="s">
        <v>59</v>
      </c>
      <c r="H59" s="59">
        <v>201800010008207</v>
      </c>
      <c r="I59" s="60">
        <v>44927</v>
      </c>
      <c r="J59" s="60">
        <v>44927</v>
      </c>
      <c r="K59" s="58" t="s">
        <v>60</v>
      </c>
      <c r="L59" s="51"/>
      <c r="M59" s="51"/>
      <c r="N59" s="51"/>
      <c r="O59" s="51"/>
      <c r="P59" s="57"/>
      <c r="Q59" s="51"/>
      <c r="R59" s="51"/>
      <c r="S59" s="51"/>
      <c r="T59" s="51"/>
      <c r="U59" s="51"/>
      <c r="V59" s="51"/>
    </row>
    <row r="60" spans="1:22" ht="38.25" customHeight="1" x14ac:dyDescent="0.3">
      <c r="A60" s="69" t="s">
        <v>58</v>
      </c>
      <c r="B60" s="69"/>
      <c r="C60" s="69"/>
      <c r="D60" s="69"/>
      <c r="E60" s="69"/>
      <c r="F60" s="55">
        <v>32042.22</v>
      </c>
      <c r="G60" s="58" t="s">
        <v>59</v>
      </c>
      <c r="H60" s="59">
        <v>201800010008207</v>
      </c>
      <c r="I60" s="60">
        <v>44958</v>
      </c>
      <c r="J60" s="60">
        <v>44958</v>
      </c>
      <c r="K60" s="58" t="s">
        <v>60</v>
      </c>
      <c r="L60" s="51"/>
      <c r="M60" s="51"/>
      <c r="N60" s="51"/>
      <c r="O60" s="51"/>
      <c r="P60" s="57"/>
      <c r="Q60" s="51"/>
      <c r="R60" s="51"/>
      <c r="S60" s="51"/>
      <c r="T60" s="51"/>
      <c r="U60" s="51"/>
      <c r="V60" s="51"/>
    </row>
    <row r="61" spans="1:22" ht="38.25" customHeight="1" x14ac:dyDescent="0.3">
      <c r="A61" s="69" t="s">
        <v>58</v>
      </c>
      <c r="B61" s="69"/>
      <c r="C61" s="69"/>
      <c r="D61" s="69"/>
      <c r="E61" s="69"/>
      <c r="F61" s="55">
        <v>35327.96</v>
      </c>
      <c r="G61" s="58" t="s">
        <v>59</v>
      </c>
      <c r="H61" s="59">
        <v>201800010008207</v>
      </c>
      <c r="I61" s="60">
        <v>44986</v>
      </c>
      <c r="J61" s="60">
        <v>44986</v>
      </c>
      <c r="K61" s="58" t="s">
        <v>60</v>
      </c>
      <c r="L61" s="51"/>
      <c r="M61" s="51"/>
      <c r="N61" s="51"/>
      <c r="O61" s="51"/>
      <c r="P61" s="57"/>
      <c r="Q61" s="51"/>
      <c r="R61" s="51"/>
      <c r="S61" s="51"/>
      <c r="T61" s="51"/>
      <c r="U61" s="51"/>
      <c r="V61" s="51"/>
    </row>
    <row r="62" spans="1:22" ht="38.25" customHeight="1" x14ac:dyDescent="0.3">
      <c r="A62" s="69" t="s">
        <v>58</v>
      </c>
      <c r="B62" s="69"/>
      <c r="C62" s="69"/>
      <c r="D62" s="69"/>
      <c r="E62" s="69"/>
      <c r="F62" s="55">
        <v>35249.42</v>
      </c>
      <c r="G62" s="58" t="s">
        <v>59</v>
      </c>
      <c r="H62" s="59">
        <v>201800010008207</v>
      </c>
      <c r="I62" s="60">
        <v>45017</v>
      </c>
      <c r="J62" s="60">
        <v>45017</v>
      </c>
      <c r="K62" s="58" t="s">
        <v>60</v>
      </c>
      <c r="L62" s="51"/>
      <c r="M62" s="51"/>
      <c r="N62" s="51"/>
      <c r="O62" s="51"/>
      <c r="P62" s="57"/>
      <c r="Q62" s="51"/>
      <c r="R62" s="51"/>
      <c r="S62" s="51"/>
      <c r="T62" s="51"/>
      <c r="U62" s="51"/>
      <c r="V62" s="51"/>
    </row>
    <row r="63" spans="1:22" ht="38.25" customHeight="1" x14ac:dyDescent="0.3">
      <c r="A63" s="69" t="s">
        <v>58</v>
      </c>
      <c r="B63" s="69"/>
      <c r="C63" s="69"/>
      <c r="D63" s="69"/>
      <c r="E63" s="69"/>
      <c r="F63" s="55">
        <v>32126.92</v>
      </c>
      <c r="G63" s="58" t="s">
        <v>59</v>
      </c>
      <c r="H63" s="59">
        <v>201800010008207</v>
      </c>
      <c r="I63" s="60">
        <v>45047</v>
      </c>
      <c r="J63" s="60">
        <v>45047</v>
      </c>
      <c r="K63" s="58" t="s">
        <v>60</v>
      </c>
      <c r="L63" s="51"/>
      <c r="M63" s="51"/>
      <c r="N63" s="51"/>
      <c r="O63" s="51"/>
      <c r="P63" s="57"/>
      <c r="Q63" s="51"/>
      <c r="R63" s="51"/>
      <c r="S63" s="51"/>
      <c r="T63" s="51"/>
      <c r="U63" s="51"/>
      <c r="V63" s="51"/>
    </row>
    <row r="64" spans="1:22" ht="38.25" customHeight="1" x14ac:dyDescent="0.3">
      <c r="A64" s="69" t="s">
        <v>58</v>
      </c>
      <c r="B64" s="69"/>
      <c r="C64" s="69"/>
      <c r="D64" s="69"/>
      <c r="E64" s="69"/>
      <c r="F64" s="55">
        <v>30781.24</v>
      </c>
      <c r="G64" s="58" t="s">
        <v>59</v>
      </c>
      <c r="H64" s="59">
        <v>201800010008207</v>
      </c>
      <c r="I64" s="60">
        <v>45078</v>
      </c>
      <c r="J64" s="60">
        <v>45078</v>
      </c>
      <c r="K64" s="58" t="s">
        <v>61</v>
      </c>
      <c r="L64" s="51"/>
      <c r="M64" s="51"/>
      <c r="N64" s="51"/>
      <c r="O64" s="51"/>
      <c r="P64" s="57"/>
      <c r="Q64" s="51"/>
      <c r="R64" s="51"/>
      <c r="S64" s="51"/>
      <c r="T64" s="51"/>
      <c r="U64" s="51"/>
      <c r="V64" s="51"/>
    </row>
    <row r="65" spans="1:22" ht="38.25" customHeight="1" x14ac:dyDescent="0.3">
      <c r="A65" s="69" t="s">
        <v>58</v>
      </c>
      <c r="B65" s="69"/>
      <c r="C65" s="69"/>
      <c r="D65" s="69"/>
      <c r="E65" s="69"/>
      <c r="F65" s="61">
        <v>26349.34</v>
      </c>
      <c r="G65" s="58" t="s">
        <v>59</v>
      </c>
      <c r="H65" s="59">
        <v>201800010008207</v>
      </c>
      <c r="I65" s="60">
        <v>45108</v>
      </c>
      <c r="J65" s="60">
        <v>45108</v>
      </c>
      <c r="K65" s="58" t="s">
        <v>62</v>
      </c>
      <c r="L65" s="51"/>
      <c r="M65" s="51"/>
      <c r="N65" s="51"/>
      <c r="O65" s="51"/>
      <c r="P65" s="57"/>
      <c r="Q65" s="51"/>
      <c r="R65" s="51"/>
      <c r="S65" s="51"/>
      <c r="T65" s="51"/>
      <c r="U65" s="51"/>
      <c r="V65" s="51"/>
    </row>
    <row r="66" spans="1:22" ht="38.25" customHeight="1" x14ac:dyDescent="0.3">
      <c r="A66" s="69" t="s">
        <v>58</v>
      </c>
      <c r="B66" s="69"/>
      <c r="C66" s="69"/>
      <c r="D66" s="69"/>
      <c r="E66" s="69"/>
      <c r="F66" s="61">
        <v>21967.56</v>
      </c>
      <c r="G66" s="58" t="s">
        <v>59</v>
      </c>
      <c r="H66" s="59">
        <v>201800010008207</v>
      </c>
      <c r="I66" s="60">
        <v>45139</v>
      </c>
      <c r="J66" s="60">
        <v>45139</v>
      </c>
      <c r="K66" s="58" t="s">
        <v>63</v>
      </c>
      <c r="L66" s="51"/>
      <c r="M66" s="51"/>
      <c r="N66" s="51"/>
      <c r="O66" s="51"/>
      <c r="P66" s="57"/>
      <c r="Q66" s="51"/>
      <c r="R66" s="51"/>
      <c r="S66" s="51"/>
      <c r="T66" s="51"/>
      <c r="U66" s="51"/>
      <c r="V66" s="51"/>
    </row>
    <row r="67" spans="1:22" ht="15" customHeight="1" x14ac:dyDescent="0.3">
      <c r="A67" s="69" t="s">
        <v>64</v>
      </c>
      <c r="B67" s="69"/>
      <c r="C67" s="69"/>
      <c r="D67" s="69"/>
      <c r="E67" s="69"/>
      <c r="F67" s="61">
        <v>100000</v>
      </c>
      <c r="G67" s="58"/>
      <c r="H67" s="59"/>
      <c r="I67" s="60">
        <v>45171</v>
      </c>
      <c r="J67" s="60">
        <v>45171</v>
      </c>
      <c r="K67" s="62"/>
      <c r="L67" s="51"/>
      <c r="M67" s="51"/>
      <c r="N67" s="51"/>
      <c r="O67" s="51"/>
      <c r="P67" s="57"/>
      <c r="Q67" s="51"/>
      <c r="R67" s="51"/>
      <c r="S67" s="51"/>
      <c r="T67" s="51"/>
      <c r="U67" s="51"/>
      <c r="V67" s="51"/>
    </row>
    <row r="68" spans="1:22" ht="38.25" customHeight="1" x14ac:dyDescent="0.3">
      <c r="A68" s="69" t="s">
        <v>65</v>
      </c>
      <c r="B68" s="69"/>
      <c r="C68" s="69"/>
      <c r="D68" s="69"/>
      <c r="E68" s="69"/>
      <c r="F68" s="55">
        <v>298081.18</v>
      </c>
      <c r="G68" s="58" t="s">
        <v>59</v>
      </c>
      <c r="H68" s="59">
        <v>202200010058861</v>
      </c>
      <c r="I68" s="60" t="s">
        <v>66</v>
      </c>
      <c r="J68" s="60">
        <v>45139</v>
      </c>
      <c r="K68" s="63" t="s">
        <v>67</v>
      </c>
      <c r="L68" s="51"/>
      <c r="M68" s="51"/>
      <c r="N68" s="51"/>
      <c r="O68" s="51"/>
      <c r="P68" s="57"/>
      <c r="Q68" s="51"/>
      <c r="R68" s="51"/>
      <c r="S68" s="51"/>
      <c r="T68" s="51"/>
      <c r="U68" s="51"/>
      <c r="V68" s="51"/>
    </row>
    <row r="69" spans="1:22" ht="15" customHeight="1" x14ac:dyDescent="0.3">
      <c r="A69" s="69" t="s">
        <v>68</v>
      </c>
      <c r="B69" s="69"/>
      <c r="C69" s="69"/>
      <c r="D69" s="69"/>
      <c r="E69" s="69"/>
      <c r="F69" s="55"/>
      <c r="G69" s="54"/>
      <c r="H69" s="54"/>
      <c r="I69" s="56"/>
      <c r="J69" s="56"/>
      <c r="K69" s="54"/>
      <c r="L69" s="51"/>
      <c r="M69" s="51"/>
      <c r="N69" s="51"/>
      <c r="O69" s="51"/>
      <c r="P69" s="57"/>
      <c r="Q69" s="51"/>
      <c r="R69" s="51"/>
      <c r="S69" s="51"/>
      <c r="T69" s="51"/>
      <c r="U69" s="51"/>
      <c r="V69" s="51"/>
    </row>
    <row r="70" spans="1:22" ht="15" customHeight="1" x14ac:dyDescent="0.3">
      <c r="A70" s="69" t="s">
        <v>69</v>
      </c>
      <c r="B70" s="69"/>
      <c r="C70" s="69"/>
      <c r="D70" s="69"/>
      <c r="E70" s="69"/>
      <c r="F70" s="55"/>
      <c r="G70" s="54"/>
      <c r="H70" s="54"/>
      <c r="I70" s="56"/>
      <c r="J70" s="56"/>
      <c r="K70" s="54"/>
      <c r="L70" s="51"/>
      <c r="M70" s="51"/>
      <c r="N70" s="51"/>
      <c r="O70" s="51"/>
      <c r="P70" s="57"/>
      <c r="Q70" s="51"/>
      <c r="R70" s="51"/>
      <c r="S70" s="51"/>
      <c r="T70" s="51"/>
      <c r="U70" s="51"/>
      <c r="V70" s="51"/>
    </row>
    <row r="71" spans="1:22" ht="15" customHeight="1" x14ac:dyDescent="0.3">
      <c r="A71" s="70" t="s">
        <v>70</v>
      </c>
      <c r="B71" s="70"/>
      <c r="C71" s="70"/>
      <c r="D71" s="70"/>
      <c r="E71" s="70"/>
      <c r="F71" s="64">
        <f>SUM(F57:F70)</f>
        <v>649570.47</v>
      </c>
      <c r="G71" s="65"/>
      <c r="H71" s="65"/>
      <c r="I71" s="65"/>
      <c r="J71" s="65"/>
      <c r="K71" s="65"/>
      <c r="L71" s="51"/>
      <c r="M71" s="51"/>
      <c r="N71" s="51"/>
      <c r="O71" s="51"/>
      <c r="P71" s="57"/>
      <c r="Q71" s="51"/>
      <c r="R71" s="51"/>
      <c r="S71" s="51"/>
      <c r="T71" s="51"/>
      <c r="U71" s="51"/>
      <c r="V71" s="51"/>
    </row>
    <row r="72" spans="1:22" ht="15" customHeight="1" x14ac:dyDescent="0.3">
      <c r="A72" s="71" t="s">
        <v>71</v>
      </c>
      <c r="B72" s="71"/>
      <c r="C72" s="71"/>
      <c r="D72" s="71"/>
      <c r="E72" s="71"/>
      <c r="F72" s="71"/>
      <c r="G72" s="71"/>
      <c r="H72" s="71"/>
      <c r="I72" s="57"/>
      <c r="J72" s="57"/>
      <c r="K72" s="57"/>
      <c r="L72" s="57"/>
      <c r="M72" s="57"/>
      <c r="N72" s="57"/>
      <c r="O72" s="57"/>
      <c r="P72" s="57"/>
      <c r="Q72" s="51"/>
      <c r="R72" s="51"/>
      <c r="S72" s="51"/>
      <c r="T72" s="51"/>
      <c r="U72" s="51"/>
      <c r="V72" s="51"/>
    </row>
    <row r="73" spans="1:22" ht="10.5" customHeight="1" x14ac:dyDescent="0.3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51"/>
      <c r="Q73" s="51"/>
      <c r="R73" s="51"/>
      <c r="S73" s="51"/>
      <c r="T73" s="51"/>
      <c r="U73" s="51"/>
      <c r="V73" s="51"/>
    </row>
    <row r="74" spans="1:22" ht="15.75" customHeight="1" x14ac:dyDescent="0.3">
      <c r="A74" s="73" t="s">
        <v>72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57"/>
      <c r="M74" s="57"/>
      <c r="N74" s="57"/>
      <c r="O74" s="57"/>
      <c r="P74" s="51"/>
      <c r="Q74" s="51"/>
      <c r="R74" s="51"/>
      <c r="S74" s="51"/>
      <c r="T74" s="51"/>
      <c r="U74" s="51"/>
      <c r="V74" s="51"/>
    </row>
    <row r="75" spans="1:22" ht="9.75" customHeight="1" x14ac:dyDescent="0.3">
      <c r="A75" s="51"/>
      <c r="B75" s="51"/>
      <c r="C75" s="52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</row>
    <row r="76" spans="1:22" ht="15" customHeight="1" x14ac:dyDescent="0.3">
      <c r="A76" s="71" t="s">
        <v>73</v>
      </c>
      <c r="B76" s="71"/>
      <c r="C76" s="71"/>
      <c r="D76" s="71"/>
      <c r="E76" s="71"/>
      <c r="F76" s="71"/>
      <c r="G76" s="71"/>
      <c r="H76" s="7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</row>
    <row r="77" spans="1:22" ht="13.8" x14ac:dyDescent="0.3">
      <c r="A77" s="51"/>
      <c r="B77" s="51"/>
      <c r="C77" s="52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</row>
    <row r="78" spans="1:22" ht="13.8" x14ac:dyDescent="0.3">
      <c r="A78" s="51"/>
      <c r="B78" s="51"/>
      <c r="C78" s="52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</row>
    <row r="79" spans="1:22" ht="13.8" x14ac:dyDescent="0.3">
      <c r="A79" s="51"/>
      <c r="B79" s="51"/>
      <c r="C79" s="52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</row>
    <row r="80" spans="1:22" ht="15" customHeight="1" x14ac:dyDescent="0.3">
      <c r="A80" s="51"/>
      <c r="B80" s="51"/>
      <c r="C80" s="52"/>
      <c r="D80" s="74" t="s">
        <v>74</v>
      </c>
      <c r="E80" s="74"/>
      <c r="F80" s="74"/>
      <c r="I80" s="74" t="s">
        <v>75</v>
      </c>
      <c r="J80" s="74"/>
      <c r="K80" s="74"/>
      <c r="L80" s="74"/>
      <c r="M80" s="51"/>
      <c r="N80" s="51"/>
      <c r="O80" s="51"/>
      <c r="P80" s="51"/>
      <c r="Q80" s="51"/>
      <c r="R80" s="51"/>
      <c r="S80" s="51"/>
      <c r="T80" s="51"/>
      <c r="U80" s="51"/>
      <c r="V80" s="51"/>
    </row>
    <row r="81" spans="1:22" ht="33" customHeight="1" x14ac:dyDescent="0.3">
      <c r="A81" s="51"/>
      <c r="B81" s="51"/>
      <c r="C81" s="52"/>
      <c r="D81" s="74" t="s">
        <v>76</v>
      </c>
      <c r="E81" s="74"/>
      <c r="F81" s="74"/>
      <c r="I81" s="74" t="s">
        <v>77</v>
      </c>
      <c r="J81" s="74"/>
      <c r="K81" s="74"/>
      <c r="L81" s="74"/>
      <c r="M81" s="51"/>
      <c r="N81" s="51"/>
      <c r="O81" s="51"/>
      <c r="P81" s="51"/>
      <c r="Q81" s="51"/>
      <c r="R81" s="51"/>
      <c r="S81" s="51"/>
      <c r="T81" s="51"/>
      <c r="U81" s="51"/>
      <c r="V81" s="51"/>
    </row>
    <row r="82" spans="1:22" ht="13.8" x14ac:dyDescent="0.3">
      <c r="A82" s="51"/>
      <c r="B82" s="51"/>
      <c r="C82" s="52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</row>
    <row r="83" spans="1:22" ht="13.8" x14ac:dyDescent="0.3">
      <c r="A83" s="51"/>
      <c r="B83" s="51"/>
      <c r="C83" s="52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</row>
    <row r="84" spans="1:22" ht="13.8" x14ac:dyDescent="0.3">
      <c r="A84" s="51"/>
      <c r="B84" s="51"/>
      <c r="C84" s="52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</row>
    <row r="85" spans="1:22" ht="13.8" x14ac:dyDescent="0.3">
      <c r="A85" s="51"/>
      <c r="B85" s="51"/>
      <c r="C85" s="52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</row>
    <row r="86" spans="1:22" ht="13.8" x14ac:dyDescent="0.3">
      <c r="A86" s="51"/>
      <c r="B86" s="51"/>
      <c r="C86" s="52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</row>
    <row r="87" spans="1:22" ht="13.8" x14ac:dyDescent="0.3">
      <c r="A87" s="51"/>
      <c r="B87" s="51"/>
      <c r="C87" s="52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</row>
    <row r="88" spans="1:22" ht="13.8" x14ac:dyDescent="0.3">
      <c r="A88" s="51"/>
      <c r="B88" s="51"/>
      <c r="C88" s="52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</row>
    <row r="89" spans="1:22" ht="13.8" x14ac:dyDescent="0.3">
      <c r="A89" s="51"/>
      <c r="B89" s="51"/>
      <c r="C89" s="52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</row>
    <row r="90" spans="1:22" ht="13.8" x14ac:dyDescent="0.3">
      <c r="A90" s="51"/>
      <c r="B90" s="51"/>
      <c r="C90" s="52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</row>
    <row r="91" spans="1:22" x14ac:dyDescent="0.25">
      <c r="A91" s="66"/>
      <c r="B91" s="66"/>
      <c r="C91" s="67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</row>
    <row r="92" spans="1:22" x14ac:dyDescent="0.25">
      <c r="A92" s="66"/>
      <c r="B92" s="66"/>
      <c r="C92" s="67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</row>
    <row r="93" spans="1:22" x14ac:dyDescent="0.25">
      <c r="A93" s="66"/>
      <c r="B93" s="66"/>
      <c r="C93" s="67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4" spans="1:22" x14ac:dyDescent="0.25">
      <c r="A94" s="66"/>
      <c r="B94" s="66"/>
      <c r="C94" s="67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</row>
    <row r="95" spans="1:22" x14ac:dyDescent="0.25">
      <c r="A95" s="66"/>
      <c r="B95" s="66"/>
      <c r="C95" s="67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</row>
    <row r="96" spans="1:22" x14ac:dyDescent="0.25">
      <c r="A96" s="66"/>
      <c r="B96" s="66"/>
      <c r="C96" s="67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</row>
    <row r="97" spans="1:22" x14ac:dyDescent="0.25">
      <c r="A97" s="66"/>
      <c r="B97" s="66"/>
      <c r="C97" s="67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</row>
    <row r="98" spans="1:22" x14ac:dyDescent="0.25">
      <c r="A98" s="66"/>
      <c r="B98" s="66"/>
      <c r="C98" s="67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</row>
    <row r="99" spans="1:22" x14ac:dyDescent="0.25">
      <c r="A99" s="66"/>
      <c r="B99" s="66"/>
      <c r="C99" s="67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</row>
    <row r="100" spans="1:22" x14ac:dyDescent="0.25">
      <c r="A100" s="66"/>
      <c r="B100" s="66"/>
      <c r="C100" s="67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</row>
    <row r="101" spans="1:22" x14ac:dyDescent="0.25">
      <c r="A101" s="66"/>
      <c r="B101" s="66"/>
      <c r="C101" s="67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</row>
    <row r="102" spans="1:22" x14ac:dyDescent="0.25">
      <c r="A102" s="66"/>
      <c r="B102" s="66"/>
      <c r="C102" s="67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</row>
    <row r="103" spans="1:22" x14ac:dyDescent="0.25">
      <c r="A103" s="66"/>
      <c r="B103" s="66"/>
      <c r="C103" s="67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</row>
    <row r="104" spans="1:22" x14ac:dyDescent="0.25">
      <c r="A104" s="66"/>
      <c r="B104" s="66"/>
      <c r="C104" s="67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</row>
    <row r="105" spans="1:22" x14ac:dyDescent="0.25">
      <c r="A105" s="66"/>
      <c r="B105" s="66"/>
      <c r="C105" s="67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</row>
    <row r="106" spans="1:22" x14ac:dyDescent="0.25">
      <c r="A106" s="66"/>
      <c r="B106" s="66"/>
      <c r="C106" s="67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</row>
    <row r="107" spans="1:22" x14ac:dyDescent="0.25">
      <c r="A107" s="66"/>
      <c r="B107" s="66"/>
      <c r="C107" s="67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</row>
    <row r="108" spans="1:22" x14ac:dyDescent="0.25">
      <c r="A108" s="66"/>
      <c r="B108" s="66"/>
      <c r="C108" s="67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</row>
    <row r="109" spans="1:22" x14ac:dyDescent="0.25">
      <c r="A109" s="66"/>
      <c r="B109" s="66"/>
      <c r="C109" s="67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</row>
    <row r="110" spans="1:22" x14ac:dyDescent="0.25">
      <c r="A110" s="66"/>
      <c r="B110" s="66"/>
      <c r="C110" s="67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</row>
    <row r="111" spans="1:22" x14ac:dyDescent="0.25">
      <c r="A111" s="66"/>
      <c r="B111" s="66"/>
      <c r="C111" s="67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</row>
    <row r="112" spans="1:22" x14ac:dyDescent="0.25">
      <c r="A112" s="66"/>
      <c r="B112" s="66"/>
      <c r="C112" s="67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</row>
    <row r="113" spans="1:22" x14ac:dyDescent="0.25">
      <c r="A113" s="66"/>
      <c r="B113" s="66"/>
      <c r="C113" s="67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</row>
    <row r="114" spans="1:22" x14ac:dyDescent="0.25">
      <c r="A114" s="66"/>
      <c r="B114" s="66"/>
      <c r="C114" s="67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</row>
    <row r="115" spans="1:22" x14ac:dyDescent="0.25">
      <c r="A115" s="66"/>
      <c r="B115" s="66"/>
      <c r="C115" s="67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</row>
    <row r="116" spans="1:22" x14ac:dyDescent="0.25">
      <c r="A116" s="66"/>
      <c r="B116" s="66"/>
      <c r="C116" s="67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</row>
    <row r="117" spans="1:22" x14ac:dyDescent="0.25">
      <c r="A117" s="66"/>
      <c r="B117" s="66"/>
      <c r="C117" s="67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</row>
    <row r="118" spans="1:22" x14ac:dyDescent="0.25">
      <c r="A118" s="66"/>
      <c r="B118" s="66"/>
      <c r="C118" s="67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</row>
  </sheetData>
  <mergeCells count="59">
    <mergeCell ref="D81:F81"/>
    <mergeCell ref="I81:L81"/>
    <mergeCell ref="A73:O73"/>
    <mergeCell ref="A74:K74"/>
    <mergeCell ref="A76:H76"/>
    <mergeCell ref="D80:F80"/>
    <mergeCell ref="I80:L80"/>
    <mergeCell ref="A68:E68"/>
    <mergeCell ref="A69:E69"/>
    <mergeCell ref="A70:E70"/>
    <mergeCell ref="A71:E71"/>
    <mergeCell ref="A72:H72"/>
    <mergeCell ref="A63:E63"/>
    <mergeCell ref="A64:E64"/>
    <mergeCell ref="A65:E65"/>
    <mergeCell ref="A66:E66"/>
    <mergeCell ref="A67:E67"/>
    <mergeCell ref="A58:E58"/>
    <mergeCell ref="A59:E59"/>
    <mergeCell ref="A60:E60"/>
    <mergeCell ref="A61:E61"/>
    <mergeCell ref="A62:E62"/>
    <mergeCell ref="A52:E52"/>
    <mergeCell ref="A53:E53"/>
    <mergeCell ref="A55:K55"/>
    <mergeCell ref="A56:E56"/>
    <mergeCell ref="A57:E57"/>
    <mergeCell ref="A47:E47"/>
    <mergeCell ref="A48:E48"/>
    <mergeCell ref="A49:E49"/>
    <mergeCell ref="A50:E50"/>
    <mergeCell ref="A51:E51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3:V13"/>
    <mergeCell ref="A14:V14"/>
    <mergeCell ref="A15:O15"/>
    <mergeCell ref="A16:V16"/>
    <mergeCell ref="A17:V17"/>
    <mergeCell ref="A8:V8"/>
    <mergeCell ref="A9:N9"/>
    <mergeCell ref="A10:N10"/>
    <mergeCell ref="A11:V11"/>
    <mergeCell ref="A12:N12"/>
    <mergeCell ref="A1:V1"/>
    <mergeCell ref="A3:V3"/>
    <mergeCell ref="A5:V5"/>
    <mergeCell ref="A6:N6"/>
    <mergeCell ref="A7:N7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FORMOSA</vt:lpstr>
      <vt:lpstr>'POLICLINICA FORMOSA'!Area_de_impressao</vt:lpstr>
      <vt:lpstr>'POLICLINICA FORMOSA'!Titulos_de_impressao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Buffalo</dc:creator>
  <dc:description/>
  <cp:lastModifiedBy>Fabio Buffalo</cp:lastModifiedBy>
  <cp:revision>1</cp:revision>
  <dcterms:created xsi:type="dcterms:W3CDTF">2023-10-19T11:40:53Z</dcterms:created>
  <dcterms:modified xsi:type="dcterms:W3CDTF">2023-11-13T16:31:34Z</dcterms:modified>
  <dc:language>pt-BR</dc:language>
</cp:coreProperties>
</file>