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POLICL.GOIANESIA-CEM\"/>
    </mc:Choice>
  </mc:AlternateContent>
  <xr:revisionPtr revIDLastSave="0" documentId="8_{AD1E8EB1-DDC0-480E-9CDE-4255856BE9AF}" xr6:coauthVersionLast="47" xr6:coauthVersionMax="47" xr10:uidLastSave="{00000000-0000-0000-0000-000000000000}"/>
  <bookViews>
    <workbookView xWindow="-120" yWindow="-120" windowWidth="29040" windowHeight="15720" xr2:uid="{D6040B17-3A07-4970-B3E9-A93B9A6BDF4E}"/>
  </bookViews>
  <sheets>
    <sheet name="POLICLINICA GOIANÉSIA" sheetId="1" r:id="rId1"/>
  </sheets>
  <definedNames>
    <definedName name="_xlnm.Print_Area" localSheetId="0">'POLICLINICA GOIANÉSIA'!$A$1:$V$70</definedName>
    <definedName name="_xlnm.Print_Titles" localSheetId="0">'POLICLINICA GOIANÉSIA'!$50:$51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0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/>
  </authors>
  <commentList>
    <comment ref="S22" authorId="0" shapeId="0" xr:uid="{42A21BD8-E92B-42F1-9C36-9F2449812604}">
      <text>
        <r>
          <rPr>
            <b/>
            <sz val="9"/>
            <color indexed="81"/>
            <rFont val="Segoe UI"/>
            <family val="2"/>
          </rPr>
          <t>R$ 39.200,00-INVESTIMENTO, PARA O IMPLEMENTO DA SOLUÇÃO QUE IRÁ INTEGRAR AO SISTEMA DE GESTÃO HOSPITALAR ADOTADOS PELAS UNIDADES PROCESSO SEI - 202000010041563.</t>
        </r>
      </text>
    </comment>
    <comment ref="F62" authorId="1" shapeId="0" xr:uid="{71A3030C-3454-44F2-8D53-FF0D058FCF30}">
      <text>
        <r>
          <rPr>
            <sz val="11"/>
            <color rgb="FF000000"/>
            <rFont val="Calibri"/>
            <family val="2"/>
            <charset val="1"/>
          </rPr>
          <t xml:space="preserve"> R$ 726.995,70 - Parcela 01/05 -  Ajuste de Metas - (VALOR TOTAL DO AJUSTE  R$ 3.634.978,52 ) relatório n° 18/2023 (v. 46794810)  COMACG/SES-GO em função dos resultados apresentados no período de 15 de junho de 2022 a 21 de dezembro de 2022 concernente à execução do Contrato de Gestão nº 65/2020 - SES/GO, DESPACHO Nº 1637/2023/SES/SUPECC-03082 (49785804), processo 202300010019634.
</t>
        </r>
      </text>
    </comment>
  </commentList>
</comments>
</file>

<file path=xl/sharedStrings.xml><?xml version="1.0" encoding="utf-8"?>
<sst xmlns="http://schemas.openxmlformats.org/spreadsheetml/2006/main" count="103" uniqueCount="72">
  <si>
    <t>Relatório Resumido da Execução Orçamentária e Financeira por Contrato de Gestão</t>
  </si>
  <si>
    <t>Mês/Ano: Agosto/2023</t>
  </si>
  <si>
    <t>Órgão Contratante: SECRETARIA DE ESTADO DA SAÚDE – SES/GO.</t>
  </si>
  <si>
    <t>CNPJ:02.529.964/0001-57</t>
  </si>
  <si>
    <t>Organização Social Contratada : INSTITUTO CEM - CENTRO HOSPITALAR DE ATENÇÃO E EMERGÊNCIAS MÉDICAS</t>
  </si>
  <si>
    <t>CNPJ: 12.053.184/0003-07</t>
  </si>
  <si>
    <t>Unidade Gerida: Policlínica Estadual da Região de São Patrício – Unidade Goianésia.</t>
  </si>
  <si>
    <t>Contrato de Gestão nº 65/2020 - SES -  1º Termo Aditivo</t>
  </si>
  <si>
    <t>Vigência do Contrato de Gestão - Início 22/01/2021  Término 21/01/2025 / 1º Termo Aditivo Início  15/06/2022  Término 21/05/2025</t>
  </si>
  <si>
    <t>Previsão de Repasse Mensal do Contrato de Gestão/ADITIVO - Custeio : R$ 2.326.223,65    Processo nº:201900010038452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</si>
  <si>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</si>
  <si>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</si>
  <si>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</si>
  <si>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</si>
  <si>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</si>
  <si>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</si>
  <si>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</si>
  <si>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</si>
  <si>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</si>
  <si>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</si>
  <si>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</si>
  <si>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</si>
  <si>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</si>
  <si>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</si>
  <si>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</si>
  <si>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</si>
  <si>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</si>
  <si>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</si>
  <si>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</si>
  <si>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</si>
  <si>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</si>
  <si>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</si>
  <si>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</si>
  <si>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</si>
  <si>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</si>
  <si>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</si>
  <si>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</si>
  <si>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</si>
  <si>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</si>
  <si>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</si>
  <si>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</si>
  <si>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</si>
  <si>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</si>
  <si>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</si>
  <si>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</si>
  <si>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</si>
  <si>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</si>
  <si>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</si>
  <si>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</si>
  <si>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</si>
  <si>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</si>
  <si>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</si>
  <si>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</si>
  <si>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</si>
  <si>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</si>
  <si>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</si>
  <si>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</si>
  <si>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Glosa -Residentes (Programa de Residência Médica).</t>
  </si>
  <si>
    <t>Glosa- Concessionárias (faturas da energia).</t>
  </si>
  <si>
    <t>3.3.90.39.04</t>
  </si>
  <si>
    <t xml:space="preserve">SUPECC-03082 e SES/GMAE - CG-14421 </t>
  </si>
  <si>
    <t>SUPECC-03082 e SES/GMAE - CG-14421</t>
  </si>
  <si>
    <t>*Glosa- Concessionárias (faturas da energia).</t>
  </si>
  <si>
    <t>Glosa - Não cumprimento de Metas Contratuais.</t>
  </si>
  <si>
    <t>15 de junho de 2022 a 21 de dezembro de 2022</t>
  </si>
  <si>
    <t>SES/COMACG-20549 E SES/SUPECC-03082.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</si>
  <si>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</si>
  <si>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</si>
  <si>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</si>
  <si>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</si>
  <si>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Pagar): Referente a Investimento, processo nº 202000010041563 (R$ 39.000,00).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</si>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</sst>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&quot; &quot;* #,##0.00&quot; &quot;;&quot;-&quot;* #,##0.00&quot; &quot;;&quot; &quot;* &quot;-&quot;00&quot; &quot;;&quot; &quot;@&quot; &quot;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1" applyFont="1" applyBorder="1" applyAlignment="1">
      <alignment vertical="center" wrapText="1"/>
    </xf>
    <xf numFmtId="43" fontId="3" fillId="0" borderId="28" xfId="1" applyFont="1" applyBorder="1" applyAlignment="1">
      <alignment horizontal="center" vertical="center" wrapText="1"/>
    </xf>
    <xf numFmtId="43" fontId="3" fillId="0" borderId="29" xfId="1" applyFont="1" applyBorder="1" applyAlignment="1">
      <alignment wrapText="1"/>
    </xf>
    <xf numFmtId="43" fontId="3" fillId="0" borderId="29" xfId="1" applyFont="1" applyBorder="1" applyAlignment="1">
      <alignment horizontal="center" vertical="center" wrapText="1"/>
    </xf>
    <xf numFmtId="43" fontId="3" fillId="0" borderId="30" xfId="1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1" applyFont="1" applyBorder="1" applyAlignment="1">
      <alignment vertical="center" wrapText="1"/>
    </xf>
    <xf numFmtId="43" fontId="3" fillId="0" borderId="30" xfId="1" applyFont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wrapText="1"/>
    </xf>
    <xf numFmtId="0" fontId="3" fillId="0" borderId="32" xfId="0" applyFont="1" applyBorder="1" applyAlignment="1">
      <alignment horizontal="center" vertical="center" wrapText="1"/>
    </xf>
    <xf numFmtId="43" fontId="3" fillId="0" borderId="30" xfId="1" applyFont="1" applyBorder="1" applyAlignment="1">
      <alignment vertical="center" wrapText="1"/>
    </xf>
    <xf numFmtId="17" fontId="3" fillId="0" borderId="32" xfId="0" applyNumberFormat="1" applyFont="1" applyBorder="1" applyAlignment="1">
      <alignment horizontal="center" vertical="center" wrapText="1"/>
    </xf>
    <xf numFmtId="4" fontId="3" fillId="0" borderId="30" xfId="1" applyNumberFormat="1" applyFont="1" applyBorder="1" applyAlignment="1">
      <alignment wrapText="1"/>
    </xf>
    <xf numFmtId="165" fontId="3" fillId="0" borderId="30" xfId="1" applyNumberFormat="1" applyFont="1" applyBorder="1" applyAlignment="1">
      <alignment wrapText="1"/>
    </xf>
    <xf numFmtId="0" fontId="3" fillId="7" borderId="33" xfId="0" applyFont="1" applyFill="1" applyBorder="1" applyAlignment="1">
      <alignment horizontal="center" vertical="center" wrapText="1"/>
    </xf>
    <xf numFmtId="43" fontId="3" fillId="0" borderId="22" xfId="1" applyFont="1" applyBorder="1" applyAlignment="1">
      <alignment vertical="center" wrapText="1"/>
    </xf>
    <xf numFmtId="43" fontId="3" fillId="7" borderId="30" xfId="1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43" fontId="5" fillId="8" borderId="27" xfId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43" fontId="3" fillId="0" borderId="34" xfId="1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" fontId="3" fillId="0" borderId="34" xfId="0" applyNumberFormat="1" applyFont="1" applyBorder="1" applyAlignment="1">
      <alignment horizontal="center" wrapText="1"/>
    </xf>
    <xf numFmtId="0" fontId="6" fillId="0" borderId="35" xfId="0" applyFont="1" applyBorder="1" applyAlignment="1">
      <alignment vertical="center" wrapText="1"/>
    </xf>
    <xf numFmtId="0" fontId="5" fillId="9" borderId="34" xfId="0" applyFont="1" applyFill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4" fontId="5" fillId="9" borderId="34" xfId="0" applyNumberFormat="1" applyFont="1" applyFill="1" applyBorder="1" applyAlignment="1">
      <alignment vertical="center" wrapText="1"/>
    </xf>
    <xf numFmtId="0" fontId="3" fillId="9" borderId="3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75DE3-68B1-4CF4-81F5-8BC8DB52667B}">
  <sheetPr>
    <tabColor theme="9" tint="0.39997558519241921"/>
    <pageSetUpPr fitToPage="1"/>
  </sheetPr>
  <dimension ref="A1:V112"/>
  <sheetViews>
    <sheetView tabSelected="1" topLeftCell="J13" workbookViewId="0">
      <selection activeCell="O35" sqref="O35"/>
    </sheetView>
  </sheetViews>
  <sheetFormatPr defaultRowHeight="15" x14ac:dyDescent="0.25"/>
  <cols>
    <col min="1" max="1" width="10.42578125" customWidth="1"/>
    <col min="2" max="2" width="14.28515625" bestFit="1" customWidth="1"/>
    <col min="3" max="3" width="16.42578125" style="86" customWidth="1"/>
    <col min="4" max="7" width="16.42578125" customWidth="1"/>
    <col min="8" max="8" width="18" customWidth="1"/>
    <col min="9" max="10" width="16.42578125" customWidth="1"/>
    <col min="11" max="11" width="19.140625" customWidth="1"/>
    <col min="12" max="12" width="18.5703125" customWidth="1"/>
    <col min="13" max="22" width="16" customWidth="1"/>
  </cols>
  <sheetData>
    <row r="1" spans="1:22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4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5"/>
      <c r="P4" s="5"/>
      <c r="Q4" s="5"/>
      <c r="R4" s="5"/>
      <c r="S4" s="5"/>
      <c r="T4" s="5"/>
      <c r="U4" s="5"/>
      <c r="V4" s="5"/>
    </row>
    <row r="5" spans="1:22" ht="18.600000000000001" customHeight="1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4"/>
      <c r="P5" s="4"/>
      <c r="Q5" s="4"/>
      <c r="R5" s="4"/>
      <c r="S5" s="4"/>
      <c r="T5" s="4"/>
      <c r="U5" s="4"/>
      <c r="V5" s="4"/>
    </row>
    <row r="6" spans="1:22" ht="17.100000000000001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</row>
    <row r="7" spans="1:22" ht="17.100000000000001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</row>
    <row r="8" spans="1:22" ht="17.100000000000001" customHeight="1" x14ac:dyDescent="0.25">
      <c r="A8" s="12" t="s">
        <v>4</v>
      </c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6.350000000000001" customHeight="1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</row>
    <row r="10" spans="1:22" ht="16.35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</row>
    <row r="11" spans="1:22" ht="19.350000000000001" customHeight="1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4"/>
    </row>
    <row r="12" spans="1:22" ht="16.350000000000001" customHeight="1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</row>
    <row r="13" spans="1:22" ht="15.75" thickBot="1" x14ac:dyDescent="0.3">
      <c r="A13" s="13" t="s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5"/>
    </row>
    <row r="14" spans="1:22" ht="15.75" thickBot="1" x14ac:dyDescent="0.3">
      <c r="A14" s="13" t="s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</row>
    <row r="15" spans="1:22" ht="15.75" thickBot="1" x14ac:dyDescent="0.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/>
      <c r="Q15" s="19"/>
      <c r="R15" s="19"/>
      <c r="S15" s="19"/>
      <c r="T15" s="19"/>
      <c r="U15" s="19"/>
      <c r="V15" s="19"/>
    </row>
    <row r="16" spans="1:22" ht="15.75" thickBot="1" x14ac:dyDescent="0.3">
      <c r="A16" s="13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</row>
    <row r="17" spans="1:22" ht="25.5" customHeight="1" thickBot="1" x14ac:dyDescent="0.3">
      <c r="A17" s="13" t="s">
        <v>10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</row>
    <row r="18" spans="1:22" ht="15.75" thickBot="1" x14ac:dyDescent="0.3">
      <c r="A18" s="20" t="s">
        <v>11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ht="15.75" thickBot="1" x14ac:dyDescent="0.3">
      <c r="A19" s="23" t="s">
        <v>12</v>
      </c>
      <c r="B19" s="24"/>
      <c r="C19" s="25" t="s">
        <v>13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7"/>
    </row>
    <row r="20" spans="1:22" ht="77.25" customHeight="1" thickBot="1" x14ac:dyDescent="0.3">
      <c r="A20" s="28"/>
      <c r="B20" s="29" t="s">
        <v>14</v>
      </c>
      <c r="C20" s="30" t="s">
        <v>15</v>
      </c>
      <c r="D20" s="31" t="s">
        <v>16</v>
      </c>
      <c r="E20" s="32"/>
      <c r="F20" s="33"/>
      <c r="G20" s="31" t="s">
        <v>17</v>
      </c>
      <c r="H20" s="32"/>
      <c r="I20" s="33"/>
      <c r="J20" s="34" t="s">
        <v>18</v>
      </c>
      <c r="K20" s="31" t="s">
        <v>19</v>
      </c>
      <c r="L20" s="32"/>
      <c r="M20" s="32"/>
      <c r="N20" s="33"/>
      <c r="O20" s="31" t="s">
        <v>20</v>
      </c>
      <c r="P20" s="33"/>
      <c r="Q20" s="34" t="s">
        <v>21</v>
      </c>
      <c r="R20" s="31" t="s">
        <v>22</v>
      </c>
      <c r="S20" s="33"/>
      <c r="T20" s="31" t="s">
        <v>23</v>
      </c>
      <c r="U20" s="33"/>
      <c r="V20" s="30" t="s">
        <v>24</v>
      </c>
    </row>
    <row r="21" spans="1:22" ht="37.5" customHeight="1" thickBot="1" x14ac:dyDescent="0.3">
      <c r="A21" s="28"/>
      <c r="B21" s="35"/>
      <c r="C21" s="30"/>
      <c r="D21" s="36" t="s">
        <v>25</v>
      </c>
      <c r="E21" s="37" t="s">
        <v>26</v>
      </c>
      <c r="F21" s="37" t="s">
        <v>27</v>
      </c>
      <c r="G21" s="37" t="s">
        <v>25</v>
      </c>
      <c r="H21" s="37" t="s">
        <v>26</v>
      </c>
      <c r="I21" s="37" t="s">
        <v>27</v>
      </c>
      <c r="J21" s="37" t="s">
        <v>25</v>
      </c>
      <c r="K21" s="38" t="s">
        <v>28</v>
      </c>
      <c r="L21" s="37" t="s">
        <v>25</v>
      </c>
      <c r="M21" s="37" t="s">
        <v>26</v>
      </c>
      <c r="N21" s="37" t="s">
        <v>27</v>
      </c>
      <c r="O21" s="37" t="s">
        <v>25</v>
      </c>
      <c r="P21" s="37" t="s">
        <v>26</v>
      </c>
      <c r="Q21" s="37"/>
      <c r="R21" s="37" t="s">
        <v>25</v>
      </c>
      <c r="S21" s="37" t="s">
        <v>26</v>
      </c>
      <c r="T21" s="37" t="s">
        <v>25</v>
      </c>
      <c r="U21" s="39" t="s">
        <v>29</v>
      </c>
      <c r="V21" s="30"/>
    </row>
    <row r="22" spans="1:22" ht="15.75" thickBot="1" x14ac:dyDescent="0.3">
      <c r="A22" s="40" t="s">
        <v>30</v>
      </c>
      <c r="B22" s="41">
        <v>2326223.6500000004</v>
      </c>
      <c r="C22" s="42">
        <v>2326223.6500000004</v>
      </c>
      <c r="D22" s="43">
        <v>19256799.640000001</v>
      </c>
      <c r="E22" s="43">
        <v>0</v>
      </c>
      <c r="F22" s="43"/>
      <c r="G22" s="43"/>
      <c r="H22" s="43"/>
      <c r="I22" s="44"/>
      <c r="J22" s="44">
        <v>22026.5</v>
      </c>
      <c r="K22" s="44"/>
      <c r="L22" s="43"/>
      <c r="M22" s="43"/>
      <c r="N22" s="43"/>
      <c r="O22" s="43"/>
      <c r="P22" s="43"/>
      <c r="Q22" s="43"/>
      <c r="R22" s="43"/>
      <c r="S22" s="43">
        <v>39200</v>
      </c>
      <c r="T22" s="43"/>
      <c r="U22" s="43"/>
      <c r="V22" s="45">
        <f>L22+M22+N22+R22+S22+T22+U22</f>
        <v>39200</v>
      </c>
    </row>
    <row r="23" spans="1:22" ht="15.75" thickBot="1" x14ac:dyDescent="0.3">
      <c r="A23" s="46" t="s">
        <v>31</v>
      </c>
      <c r="B23" s="47">
        <v>2326223.6500000004</v>
      </c>
      <c r="C23" s="48">
        <v>2326223.6500000004</v>
      </c>
      <c r="D23" s="45"/>
      <c r="E23" s="45"/>
      <c r="F23" s="45"/>
      <c r="G23" s="45">
        <v>2303671.5499999998</v>
      </c>
      <c r="H23" s="45">
        <v>0</v>
      </c>
      <c r="I23" s="48"/>
      <c r="J23" s="48">
        <v>22552.1</v>
      </c>
      <c r="K23" s="49">
        <v>44958</v>
      </c>
      <c r="L23" s="45">
        <v>2276223.6500000004</v>
      </c>
      <c r="M23" s="45">
        <v>0</v>
      </c>
      <c r="N23" s="45"/>
      <c r="O23" s="45"/>
      <c r="P23" s="45"/>
      <c r="Q23" s="45"/>
      <c r="R23" s="45"/>
      <c r="S23" s="45"/>
      <c r="T23" s="45"/>
      <c r="U23" s="45"/>
      <c r="V23" s="45">
        <f t="shared" ref="V23:V39" si="0">L23+M23+N23+R23+S23+T23+U23</f>
        <v>2276223.6500000004</v>
      </c>
    </row>
    <row r="24" spans="1:22" ht="15.75" thickBot="1" x14ac:dyDescent="0.3">
      <c r="A24" s="50" t="s">
        <v>32</v>
      </c>
      <c r="B24" s="51">
        <v>2326223.6500000004</v>
      </c>
      <c r="C24" s="48">
        <v>2326223.6500000004</v>
      </c>
      <c r="D24" s="45"/>
      <c r="E24" s="45"/>
      <c r="F24" s="45"/>
      <c r="G24" s="45">
        <v>4606943.53</v>
      </c>
      <c r="H24" s="45">
        <v>0</v>
      </c>
      <c r="I24" s="48"/>
      <c r="J24" s="48">
        <v>23477.27</v>
      </c>
      <c r="K24" s="49">
        <v>44986</v>
      </c>
      <c r="L24" s="45">
        <v>2276223.6500000004</v>
      </c>
      <c r="M24" s="45">
        <v>0</v>
      </c>
      <c r="N24" s="45"/>
      <c r="O24" s="45"/>
      <c r="P24" s="45"/>
      <c r="Q24" s="45"/>
      <c r="R24" s="45"/>
      <c r="S24" s="45"/>
      <c r="T24" s="45"/>
      <c r="U24" s="45"/>
      <c r="V24" s="45">
        <f t="shared" si="0"/>
        <v>2276223.6500000004</v>
      </c>
    </row>
    <row r="25" spans="1:22" ht="15.75" thickBot="1" x14ac:dyDescent="0.3">
      <c r="A25" s="52"/>
      <c r="B25" s="51"/>
      <c r="C25" s="48"/>
      <c r="D25" s="45"/>
      <c r="E25" s="45"/>
      <c r="F25" s="45"/>
      <c r="G25" s="45"/>
      <c r="H25" s="45"/>
      <c r="I25" s="48"/>
      <c r="J25" s="48"/>
      <c r="K25" s="49">
        <v>44955</v>
      </c>
      <c r="L25" s="45">
        <v>2276223.6500000004</v>
      </c>
      <c r="M25" s="45">
        <v>0</v>
      </c>
      <c r="N25" s="45"/>
      <c r="O25" s="45"/>
      <c r="P25" s="45"/>
      <c r="Q25" s="45"/>
      <c r="R25" s="45"/>
      <c r="S25" s="45"/>
      <c r="T25" s="45"/>
      <c r="U25" s="45"/>
      <c r="V25" s="45">
        <f t="shared" si="0"/>
        <v>2276223.6500000004</v>
      </c>
    </row>
    <row r="26" spans="1:22" ht="15.75" thickBot="1" x14ac:dyDescent="0.3">
      <c r="A26" s="50" t="s">
        <v>33</v>
      </c>
      <c r="B26" s="51">
        <v>2326223.6500000004</v>
      </c>
      <c r="C26" s="48">
        <v>2326223.6500000004</v>
      </c>
      <c r="D26" s="45">
        <v>6792890.3200000003</v>
      </c>
      <c r="E26" s="45">
        <v>0</v>
      </c>
      <c r="F26" s="45"/>
      <c r="G26" s="45">
        <v>2302521.39</v>
      </c>
      <c r="H26" s="45">
        <v>0</v>
      </c>
      <c r="I26" s="48"/>
      <c r="J26" s="48">
        <v>23702.26</v>
      </c>
      <c r="K26" s="49">
        <v>45017</v>
      </c>
      <c r="L26" s="45">
        <v>2276223.65</v>
      </c>
      <c r="M26" s="45">
        <v>0</v>
      </c>
      <c r="N26" s="45"/>
      <c r="O26" s="45"/>
      <c r="P26" s="45"/>
      <c r="Q26" s="45"/>
      <c r="R26" s="45"/>
      <c r="S26" s="45"/>
      <c r="T26" s="45"/>
      <c r="U26" s="45"/>
      <c r="V26" s="45">
        <f t="shared" si="0"/>
        <v>2276223.65</v>
      </c>
    </row>
    <row r="27" spans="1:22" ht="15.75" thickBot="1" x14ac:dyDescent="0.3">
      <c r="A27" s="50" t="s">
        <v>34</v>
      </c>
      <c r="B27" s="51">
        <v>2326223.6500000004</v>
      </c>
      <c r="C27" s="48">
        <v>2326223.6500000004</v>
      </c>
      <c r="D27" s="45"/>
      <c r="E27" s="45"/>
      <c r="F27" s="45"/>
      <c r="G27" s="45">
        <v>4630322.9799999995</v>
      </c>
      <c r="H27" s="45">
        <v>0</v>
      </c>
      <c r="I27" s="48"/>
      <c r="J27" s="48">
        <v>22124.32</v>
      </c>
      <c r="K27" s="49">
        <v>44986</v>
      </c>
      <c r="L27" s="45">
        <v>26522.73</v>
      </c>
      <c r="M27" s="45">
        <v>0</v>
      </c>
      <c r="N27" s="45"/>
      <c r="O27" s="45"/>
      <c r="P27" s="45"/>
      <c r="Q27" s="45"/>
      <c r="R27" s="45"/>
      <c r="S27" s="45"/>
      <c r="T27" s="45"/>
      <c r="U27" s="45"/>
      <c r="V27" s="45">
        <f t="shared" si="0"/>
        <v>26522.73</v>
      </c>
    </row>
    <row r="28" spans="1:22" ht="15.75" thickBot="1" x14ac:dyDescent="0.3">
      <c r="A28" s="50"/>
      <c r="B28" s="51"/>
      <c r="C28" s="48"/>
      <c r="D28" s="45"/>
      <c r="E28" s="45"/>
      <c r="F28" s="45"/>
      <c r="G28" s="45"/>
      <c r="H28" s="45"/>
      <c r="I28" s="48"/>
      <c r="J28" s="48"/>
      <c r="K28" s="49">
        <v>44955</v>
      </c>
      <c r="L28" s="45">
        <v>27973.5</v>
      </c>
      <c r="M28" s="45">
        <v>0</v>
      </c>
      <c r="N28" s="45"/>
      <c r="O28" s="45"/>
      <c r="P28" s="45"/>
      <c r="Q28" s="45"/>
      <c r="R28" s="45"/>
      <c r="S28" s="45"/>
      <c r="T28" s="45"/>
      <c r="U28" s="45"/>
      <c r="V28" s="45">
        <f t="shared" si="0"/>
        <v>27973.5</v>
      </c>
    </row>
    <row r="29" spans="1:22" ht="15.75" thickBot="1" x14ac:dyDescent="0.3">
      <c r="A29" s="50"/>
      <c r="B29" s="51"/>
      <c r="C29" s="48"/>
      <c r="D29" s="45"/>
      <c r="E29" s="45"/>
      <c r="F29" s="45"/>
      <c r="G29" s="45"/>
      <c r="H29" s="45"/>
      <c r="I29" s="48"/>
      <c r="J29" s="48"/>
      <c r="K29" s="49">
        <v>44958</v>
      </c>
      <c r="L29" s="45">
        <v>27447.9</v>
      </c>
      <c r="M29" s="45">
        <v>0</v>
      </c>
      <c r="N29" s="45"/>
      <c r="O29" s="45"/>
      <c r="P29" s="45"/>
      <c r="Q29" s="45"/>
      <c r="R29" s="45"/>
      <c r="S29" s="45"/>
      <c r="T29" s="45"/>
      <c r="U29" s="45"/>
      <c r="V29" s="45">
        <f t="shared" si="0"/>
        <v>27447.9</v>
      </c>
    </row>
    <row r="30" spans="1:22" ht="15.75" thickBot="1" x14ac:dyDescent="0.3">
      <c r="A30" s="50"/>
      <c r="B30" s="51"/>
      <c r="C30" s="48"/>
      <c r="D30" s="45"/>
      <c r="E30" s="45"/>
      <c r="F30" s="45"/>
      <c r="G30" s="45"/>
      <c r="H30" s="45"/>
      <c r="I30" s="48"/>
      <c r="J30" s="48"/>
      <c r="K30" s="49">
        <v>45047</v>
      </c>
      <c r="L30" s="45">
        <v>2276223.65</v>
      </c>
      <c r="M30" s="45">
        <v>0</v>
      </c>
      <c r="N30" s="45"/>
      <c r="O30" s="45"/>
      <c r="P30" s="45"/>
      <c r="Q30" s="45"/>
      <c r="R30" s="45"/>
      <c r="S30" s="45"/>
      <c r="T30" s="45"/>
      <c r="U30" s="45"/>
      <c r="V30" s="45">
        <f t="shared" si="0"/>
        <v>2276223.65</v>
      </c>
    </row>
    <row r="31" spans="1:22" ht="15.75" thickBot="1" x14ac:dyDescent="0.3">
      <c r="A31" s="50" t="s">
        <v>35</v>
      </c>
      <c r="B31" s="51">
        <v>2326223.6500000004</v>
      </c>
      <c r="C31" s="48">
        <v>2326223.6500000004</v>
      </c>
      <c r="D31" s="45">
        <v>1864993.84</v>
      </c>
      <c r="E31" s="45">
        <v>353666</v>
      </c>
      <c r="F31" s="45"/>
      <c r="G31" s="45">
        <v>2326223.65</v>
      </c>
      <c r="H31" s="45">
        <v>314166</v>
      </c>
      <c r="I31" s="48"/>
      <c r="J31" s="48">
        <v>21064.93</v>
      </c>
      <c r="K31" s="49">
        <v>45017</v>
      </c>
      <c r="L31" s="45">
        <v>26297.74</v>
      </c>
      <c r="M31" s="45">
        <v>314166</v>
      </c>
      <c r="N31" s="45"/>
      <c r="O31" s="45"/>
      <c r="P31" s="45"/>
      <c r="Q31" s="45"/>
      <c r="R31" s="45"/>
      <c r="S31" s="45"/>
      <c r="T31" s="45"/>
      <c r="U31" s="45"/>
      <c r="V31" s="45">
        <f t="shared" si="0"/>
        <v>340463.74</v>
      </c>
    </row>
    <row r="32" spans="1:22" ht="15.75" thickBot="1" x14ac:dyDescent="0.3">
      <c r="A32" s="52"/>
      <c r="B32" s="51"/>
      <c r="C32" s="48"/>
      <c r="D32" s="45"/>
      <c r="E32" s="45"/>
      <c r="F32" s="45"/>
      <c r="G32" s="45"/>
      <c r="H32" s="45"/>
      <c r="I32" s="48"/>
      <c r="J32" s="48"/>
      <c r="K32" s="49">
        <v>45078</v>
      </c>
      <c r="L32" s="45">
        <v>2276223.65</v>
      </c>
      <c r="M32" s="45">
        <v>0</v>
      </c>
      <c r="N32" s="45"/>
      <c r="O32" s="45"/>
      <c r="P32" s="45"/>
      <c r="Q32" s="45"/>
      <c r="R32" s="45"/>
      <c r="S32" s="45"/>
      <c r="T32" s="45"/>
      <c r="U32" s="45"/>
      <c r="V32" s="45">
        <f t="shared" si="0"/>
        <v>2276223.65</v>
      </c>
    </row>
    <row r="33" spans="1:22" ht="15.75" thickBot="1" x14ac:dyDescent="0.3">
      <c r="A33" s="50" t="s">
        <v>36</v>
      </c>
      <c r="B33" s="51">
        <v>2326223.6500000004</v>
      </c>
      <c r="C33" s="48">
        <v>2326223.6500000004</v>
      </c>
      <c r="D33" s="45"/>
      <c r="E33" s="45"/>
      <c r="F33" s="45"/>
      <c r="G33" s="45">
        <v>2326223.65</v>
      </c>
      <c r="H33" s="45">
        <v>0</v>
      </c>
      <c r="I33" s="48"/>
      <c r="J33" s="48">
        <v>50000</v>
      </c>
      <c r="K33" s="49">
        <v>45047</v>
      </c>
      <c r="L33" s="45">
        <v>27875.68</v>
      </c>
      <c r="M33" s="45">
        <v>0</v>
      </c>
      <c r="N33" s="45"/>
      <c r="O33" s="45"/>
      <c r="P33" s="45"/>
      <c r="Q33" s="45"/>
      <c r="R33" s="45"/>
      <c r="S33" s="45"/>
      <c r="T33" s="45"/>
      <c r="U33" s="45"/>
      <c r="V33" s="45">
        <f t="shared" si="0"/>
        <v>27875.68</v>
      </c>
    </row>
    <row r="34" spans="1:22" ht="15.75" thickBot="1" x14ac:dyDescent="0.3">
      <c r="A34" s="52"/>
      <c r="B34" s="51"/>
      <c r="C34" s="48"/>
      <c r="D34" s="45"/>
      <c r="E34" s="45"/>
      <c r="F34" s="45"/>
      <c r="G34" s="45"/>
      <c r="H34" s="45"/>
      <c r="I34" s="48"/>
      <c r="J34" s="48"/>
      <c r="K34" s="49">
        <v>45108</v>
      </c>
      <c r="L34" s="45">
        <v>2276223.65</v>
      </c>
      <c r="M34" s="45">
        <v>0</v>
      </c>
      <c r="N34" s="45"/>
      <c r="O34" s="45"/>
      <c r="P34" s="45"/>
      <c r="Q34" s="45"/>
      <c r="R34" s="45"/>
      <c r="S34" s="45"/>
      <c r="T34" s="45"/>
      <c r="U34" s="45"/>
      <c r="V34" s="45">
        <f t="shared" si="0"/>
        <v>2276223.65</v>
      </c>
    </row>
    <row r="35" spans="1:22" ht="15.75" thickBot="1" x14ac:dyDescent="0.3">
      <c r="A35" s="50" t="s">
        <v>37</v>
      </c>
      <c r="B35" s="51">
        <v>2326223.6500000004</v>
      </c>
      <c r="C35" s="48">
        <v>2326223.6500000004</v>
      </c>
      <c r="D35" s="45"/>
      <c r="E35" s="53">
        <v>98800</v>
      </c>
      <c r="F35" s="45"/>
      <c r="G35" s="53">
        <v>2326223.6500000004</v>
      </c>
      <c r="H35" s="53">
        <v>33000</v>
      </c>
      <c r="I35" s="48"/>
      <c r="J35" s="48">
        <v>776995.70400000003</v>
      </c>
      <c r="K35" s="50" t="s">
        <v>37</v>
      </c>
      <c r="L35" s="54">
        <v>1549227.95</v>
      </c>
      <c r="M35" s="54">
        <v>33000</v>
      </c>
      <c r="N35" s="45"/>
      <c r="O35" s="45"/>
      <c r="P35" s="45"/>
      <c r="Q35" s="45"/>
      <c r="R35" s="45"/>
      <c r="S35" s="45"/>
      <c r="T35" s="45"/>
      <c r="U35" s="45"/>
      <c r="V35" s="45">
        <f t="shared" si="0"/>
        <v>1582227.95</v>
      </c>
    </row>
    <row r="36" spans="1:22" ht="15.75" thickBot="1" x14ac:dyDescent="0.3">
      <c r="A36" s="50" t="s">
        <v>38</v>
      </c>
      <c r="B36" s="51">
        <v>2326223.6500000004</v>
      </c>
      <c r="C36" s="48">
        <v>2326223.6500000004</v>
      </c>
      <c r="D36" s="45"/>
      <c r="E36" s="45"/>
      <c r="F36" s="45"/>
      <c r="G36" s="45"/>
      <c r="H36" s="45"/>
      <c r="I36" s="48"/>
      <c r="J36" s="48"/>
      <c r="K36" s="48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>
        <f t="shared" si="0"/>
        <v>0</v>
      </c>
    </row>
    <row r="37" spans="1:22" ht="15.75" thickBot="1" x14ac:dyDescent="0.3">
      <c r="A37" s="50" t="s">
        <v>39</v>
      </c>
      <c r="B37" s="51">
        <v>2326223.6500000004</v>
      </c>
      <c r="C37" s="48">
        <v>2326223.6500000004</v>
      </c>
      <c r="D37" s="45"/>
      <c r="E37" s="45"/>
      <c r="F37" s="45"/>
      <c r="G37" s="45"/>
      <c r="H37" s="45"/>
      <c r="I37" s="48"/>
      <c r="J37" s="48"/>
      <c r="K37" s="4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>
        <f t="shared" si="0"/>
        <v>0</v>
      </c>
    </row>
    <row r="38" spans="1:22" ht="15.75" thickBot="1" x14ac:dyDescent="0.3">
      <c r="A38" s="50" t="s">
        <v>40</v>
      </c>
      <c r="B38" s="51">
        <v>2326223.6500000004</v>
      </c>
      <c r="C38" s="48">
        <v>2326223.6500000004</v>
      </c>
      <c r="D38" s="45"/>
      <c r="E38" s="45"/>
      <c r="F38" s="45"/>
      <c r="G38" s="45"/>
      <c r="H38" s="45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>
        <f t="shared" si="0"/>
        <v>0</v>
      </c>
    </row>
    <row r="39" spans="1:22" ht="15.75" thickBot="1" x14ac:dyDescent="0.3">
      <c r="A39" s="55" t="s">
        <v>41</v>
      </c>
      <c r="B39" s="56">
        <v>2326223.6500000004</v>
      </c>
      <c r="C39" s="48">
        <v>2326223.6500000004</v>
      </c>
      <c r="D39" s="45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45">
        <f t="shared" si="0"/>
        <v>0</v>
      </c>
    </row>
    <row r="40" spans="1:22" ht="15.75" thickBot="1" x14ac:dyDescent="0.3">
      <c r="A40" s="58"/>
      <c r="B40" s="59">
        <f>SUM(B22:B39)</f>
        <v>27914683.799999997</v>
      </c>
      <c r="C40" s="59">
        <f t="shared" ref="C40:V40" si="1">SUM(C22:C39)</f>
        <v>27914683.799999997</v>
      </c>
      <c r="D40" s="59">
        <f t="shared" si="1"/>
        <v>27914683.800000001</v>
      </c>
      <c r="E40" s="59">
        <f t="shared" si="1"/>
        <v>452466</v>
      </c>
      <c r="F40" s="59">
        <f t="shared" si="1"/>
        <v>0</v>
      </c>
      <c r="G40" s="59">
        <f t="shared" si="1"/>
        <v>20822130.399999999</v>
      </c>
      <c r="H40" s="59">
        <f t="shared" si="1"/>
        <v>347166</v>
      </c>
      <c r="I40" s="59">
        <f t="shared" si="1"/>
        <v>0</v>
      </c>
      <c r="J40" s="59">
        <f t="shared" si="1"/>
        <v>961943.08400000003</v>
      </c>
      <c r="K40" s="59"/>
      <c r="L40" s="59">
        <f t="shared" si="1"/>
        <v>17618911.050000004</v>
      </c>
      <c r="M40" s="59">
        <f t="shared" si="1"/>
        <v>347166</v>
      </c>
      <c r="N40" s="59">
        <f t="shared" si="1"/>
        <v>0</v>
      </c>
      <c r="O40" s="59">
        <f t="shared" si="1"/>
        <v>0</v>
      </c>
      <c r="P40" s="59">
        <f t="shared" si="1"/>
        <v>0</v>
      </c>
      <c r="Q40" s="59">
        <f t="shared" si="1"/>
        <v>0</v>
      </c>
      <c r="R40" s="59">
        <f t="shared" si="1"/>
        <v>0</v>
      </c>
      <c r="S40" s="59">
        <f t="shared" si="1"/>
        <v>39200</v>
      </c>
      <c r="T40" s="59">
        <f t="shared" si="1"/>
        <v>0</v>
      </c>
      <c r="U40" s="59">
        <f t="shared" si="1"/>
        <v>0</v>
      </c>
      <c r="V40" s="59">
        <f t="shared" si="1"/>
        <v>18005277.050000004</v>
      </c>
    </row>
    <row r="41" spans="1:22" x14ac:dyDescent="0.25">
      <c r="A41" s="60"/>
      <c r="B41" s="60"/>
      <c r="C41" s="61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</row>
    <row r="42" spans="1:22" ht="40.5" customHeight="1" x14ac:dyDescent="0.25">
      <c r="A42" s="62" t="s">
        <v>42</v>
      </c>
      <c r="B42" s="63"/>
      <c r="C42" s="63"/>
      <c r="D42" s="63"/>
      <c r="E42" s="63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</row>
    <row r="43" spans="1:22" x14ac:dyDescent="0.25">
      <c r="A43" s="64" t="s">
        <v>43</v>
      </c>
      <c r="B43" s="64"/>
      <c r="C43" s="64"/>
      <c r="D43" s="64"/>
      <c r="E43" s="64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</row>
    <row r="44" spans="1:22" ht="27.75" customHeight="1" x14ac:dyDescent="0.25">
      <c r="A44" s="65" t="s">
        <v>44</v>
      </c>
      <c r="B44" s="65"/>
      <c r="C44" s="65"/>
      <c r="D44" s="65"/>
      <c r="E44" s="65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</row>
    <row r="45" spans="1:22" x14ac:dyDescent="0.25">
      <c r="A45" s="65" t="s">
        <v>45</v>
      </c>
      <c r="B45" s="65"/>
      <c r="C45" s="65"/>
      <c r="D45" s="65"/>
      <c r="E45" s="65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</row>
    <row r="46" spans="1:22" x14ac:dyDescent="0.25">
      <c r="A46" s="65" t="s">
        <v>46</v>
      </c>
      <c r="B46" s="65"/>
      <c r="C46" s="65"/>
      <c r="D46" s="65"/>
      <c r="E46" s="65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</row>
    <row r="47" spans="1:22" x14ac:dyDescent="0.25">
      <c r="A47" s="65" t="s">
        <v>47</v>
      </c>
      <c r="B47" s="65"/>
      <c r="C47" s="65"/>
      <c r="D47" s="65"/>
      <c r="E47" s="65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</row>
    <row r="48" spans="1:22" x14ac:dyDescent="0.25">
      <c r="A48" s="65" t="s">
        <v>48</v>
      </c>
      <c r="B48" s="65"/>
      <c r="C48" s="65"/>
      <c r="D48" s="65"/>
      <c r="E48" s="65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</row>
    <row r="49" spans="1:22" x14ac:dyDescent="0.25">
      <c r="A49" s="60"/>
      <c r="B49" s="60"/>
      <c r="C49" s="61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</row>
    <row r="50" spans="1:22" ht="15.75" customHeight="1" x14ac:dyDescent="0.25">
      <c r="A50" s="62" t="s">
        <v>49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</row>
    <row r="51" spans="1:22" ht="38.25" x14ac:dyDescent="0.25">
      <c r="A51" s="66" t="s">
        <v>43</v>
      </c>
      <c r="B51" s="66"/>
      <c r="C51" s="66"/>
      <c r="D51" s="66"/>
      <c r="E51" s="66"/>
      <c r="F51" s="67" t="s">
        <v>50</v>
      </c>
      <c r="G51" s="67" t="s">
        <v>51</v>
      </c>
      <c r="H51" s="67" t="s">
        <v>52</v>
      </c>
      <c r="I51" s="67" t="s">
        <v>53</v>
      </c>
      <c r="J51" s="67" t="s">
        <v>54</v>
      </c>
      <c r="K51" s="67" t="s">
        <v>55</v>
      </c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</row>
    <row r="52" spans="1:22" x14ac:dyDescent="0.25">
      <c r="A52" s="68" t="s">
        <v>56</v>
      </c>
      <c r="B52" s="68"/>
      <c r="C52" s="68"/>
      <c r="D52" s="68"/>
      <c r="E52" s="68"/>
      <c r="F52" s="69"/>
      <c r="G52" s="70"/>
      <c r="H52" s="70"/>
      <c r="I52" s="71"/>
      <c r="J52" s="71"/>
      <c r="K52" s="70"/>
      <c r="L52" s="60"/>
      <c r="M52" s="60"/>
      <c r="N52" s="60"/>
      <c r="O52" s="60"/>
      <c r="P52" s="72"/>
      <c r="Q52" s="60"/>
      <c r="R52" s="60"/>
      <c r="S52" s="60"/>
      <c r="T52" s="60"/>
      <c r="U52" s="60"/>
      <c r="V52" s="60"/>
    </row>
    <row r="53" spans="1:22" x14ac:dyDescent="0.25">
      <c r="A53" s="68" t="s">
        <v>57</v>
      </c>
      <c r="B53" s="68"/>
      <c r="C53" s="68"/>
      <c r="D53" s="68"/>
      <c r="E53" s="68"/>
      <c r="F53" s="69"/>
      <c r="G53" s="70"/>
      <c r="H53" s="70"/>
      <c r="I53" s="71"/>
      <c r="J53" s="71"/>
      <c r="K53" s="70"/>
      <c r="L53" s="60"/>
      <c r="M53" s="60"/>
      <c r="N53" s="60"/>
      <c r="O53" s="60"/>
      <c r="P53" s="72"/>
      <c r="Q53" s="60"/>
      <c r="R53" s="60"/>
      <c r="S53" s="60"/>
      <c r="T53" s="60"/>
      <c r="U53" s="60"/>
      <c r="V53" s="60"/>
    </row>
    <row r="54" spans="1:22" ht="26.25" x14ac:dyDescent="0.25">
      <c r="A54" s="68" t="s">
        <v>58</v>
      </c>
      <c r="B54" s="68"/>
      <c r="C54" s="68"/>
      <c r="D54" s="68"/>
      <c r="E54" s="68"/>
      <c r="F54" s="69">
        <v>22026.5</v>
      </c>
      <c r="G54" s="70" t="s">
        <v>59</v>
      </c>
      <c r="H54" s="73">
        <v>201800010008207</v>
      </c>
      <c r="I54" s="71">
        <v>44927</v>
      </c>
      <c r="J54" s="71">
        <v>44927</v>
      </c>
      <c r="K54" s="70" t="s">
        <v>60</v>
      </c>
      <c r="L54" s="60"/>
      <c r="M54" s="60"/>
      <c r="N54" s="60"/>
      <c r="O54" s="60"/>
      <c r="P54" s="72"/>
      <c r="Q54" s="60"/>
      <c r="R54" s="60"/>
      <c r="S54" s="60"/>
      <c r="T54" s="60"/>
      <c r="U54" s="60"/>
      <c r="V54" s="60"/>
    </row>
    <row r="55" spans="1:22" ht="26.25" x14ac:dyDescent="0.25">
      <c r="A55" s="68" t="s">
        <v>58</v>
      </c>
      <c r="B55" s="68"/>
      <c r="C55" s="68"/>
      <c r="D55" s="68"/>
      <c r="E55" s="68"/>
      <c r="F55" s="69">
        <v>22552.1</v>
      </c>
      <c r="G55" s="70" t="s">
        <v>59</v>
      </c>
      <c r="H55" s="73">
        <v>201800010008207</v>
      </c>
      <c r="I55" s="71">
        <v>44958</v>
      </c>
      <c r="J55" s="71">
        <v>44958</v>
      </c>
      <c r="K55" s="70" t="s">
        <v>60</v>
      </c>
      <c r="L55" s="60"/>
      <c r="M55" s="60"/>
      <c r="N55" s="60"/>
      <c r="O55" s="60"/>
      <c r="P55" s="72"/>
      <c r="Q55" s="60"/>
      <c r="R55" s="60"/>
      <c r="S55" s="60"/>
      <c r="T55" s="60"/>
      <c r="U55" s="60"/>
      <c r="V55" s="60"/>
    </row>
    <row r="56" spans="1:22" ht="26.25" x14ac:dyDescent="0.25">
      <c r="A56" s="68" t="s">
        <v>58</v>
      </c>
      <c r="B56" s="68"/>
      <c r="C56" s="68"/>
      <c r="D56" s="68"/>
      <c r="E56" s="68"/>
      <c r="F56" s="69">
        <v>23477.27</v>
      </c>
      <c r="G56" s="70" t="s">
        <v>59</v>
      </c>
      <c r="H56" s="73">
        <v>201800010008207</v>
      </c>
      <c r="I56" s="71">
        <v>44986</v>
      </c>
      <c r="J56" s="71">
        <v>44986</v>
      </c>
      <c r="K56" s="70" t="s">
        <v>60</v>
      </c>
      <c r="L56" s="60"/>
      <c r="M56" s="60"/>
      <c r="N56" s="60"/>
      <c r="O56" s="60"/>
      <c r="P56" s="72"/>
      <c r="Q56" s="60"/>
      <c r="R56" s="60"/>
      <c r="S56" s="60"/>
      <c r="T56" s="60"/>
      <c r="U56" s="60"/>
      <c r="V56" s="60"/>
    </row>
    <row r="57" spans="1:22" ht="26.25" x14ac:dyDescent="0.25">
      <c r="A57" s="68" t="s">
        <v>58</v>
      </c>
      <c r="B57" s="68"/>
      <c r="C57" s="68"/>
      <c r="D57" s="68"/>
      <c r="E57" s="68"/>
      <c r="F57" s="69">
        <v>23702.26</v>
      </c>
      <c r="G57" s="70" t="s">
        <v>59</v>
      </c>
      <c r="H57" s="73">
        <v>201800010008207</v>
      </c>
      <c r="I57" s="71">
        <v>45017</v>
      </c>
      <c r="J57" s="71">
        <v>45017</v>
      </c>
      <c r="K57" s="70" t="s">
        <v>60</v>
      </c>
      <c r="L57" s="60"/>
      <c r="M57" s="60"/>
      <c r="N57" s="60"/>
      <c r="O57" s="60"/>
      <c r="P57" s="72"/>
      <c r="Q57" s="60"/>
      <c r="R57" s="60"/>
      <c r="S57" s="60"/>
      <c r="T57" s="60"/>
      <c r="U57" s="60"/>
      <c r="V57" s="60"/>
    </row>
    <row r="58" spans="1:22" ht="26.25" x14ac:dyDescent="0.25">
      <c r="A58" s="68" t="s">
        <v>58</v>
      </c>
      <c r="B58" s="68"/>
      <c r="C58" s="68"/>
      <c r="D58" s="68"/>
      <c r="E58" s="68"/>
      <c r="F58" s="69">
        <v>22124.32</v>
      </c>
      <c r="G58" s="70" t="s">
        <v>59</v>
      </c>
      <c r="H58" s="73">
        <v>201800010008207</v>
      </c>
      <c r="I58" s="71">
        <v>45047</v>
      </c>
      <c r="J58" s="71">
        <v>45047</v>
      </c>
      <c r="K58" s="70" t="s">
        <v>60</v>
      </c>
      <c r="L58" s="60"/>
      <c r="M58" s="60"/>
      <c r="N58" s="60"/>
      <c r="O58" s="60"/>
      <c r="P58" s="72"/>
      <c r="Q58" s="60"/>
      <c r="R58" s="60"/>
      <c r="S58" s="60"/>
      <c r="T58" s="60"/>
      <c r="U58" s="60"/>
      <c r="V58" s="60"/>
    </row>
    <row r="59" spans="1:22" ht="26.25" customHeight="1" x14ac:dyDescent="0.25">
      <c r="A59" s="68" t="s">
        <v>58</v>
      </c>
      <c r="B59" s="68"/>
      <c r="C59" s="68"/>
      <c r="D59" s="68"/>
      <c r="E59" s="68"/>
      <c r="F59" s="69">
        <v>21064.93</v>
      </c>
      <c r="G59" s="70" t="s">
        <v>59</v>
      </c>
      <c r="H59" s="73">
        <v>201800010008207</v>
      </c>
      <c r="I59" s="71">
        <v>45078</v>
      </c>
      <c r="J59" s="71">
        <v>45078</v>
      </c>
      <c r="K59" s="70" t="s">
        <v>61</v>
      </c>
      <c r="L59" s="60"/>
      <c r="M59" s="60"/>
      <c r="N59" s="60"/>
      <c r="O59" s="60"/>
      <c r="P59" s="72"/>
      <c r="Q59" s="60"/>
      <c r="R59" s="60"/>
      <c r="S59" s="60"/>
      <c r="T59" s="60"/>
      <c r="U59" s="60"/>
      <c r="V59" s="60"/>
    </row>
    <row r="60" spans="1:22" x14ac:dyDescent="0.25">
      <c r="A60" s="68" t="s">
        <v>62</v>
      </c>
      <c r="B60" s="68"/>
      <c r="C60" s="68"/>
      <c r="D60" s="68"/>
      <c r="E60" s="68"/>
      <c r="F60" s="69">
        <v>50000</v>
      </c>
      <c r="G60" s="70" t="s">
        <v>59</v>
      </c>
      <c r="H60" s="73"/>
      <c r="I60" s="71">
        <v>45108</v>
      </c>
      <c r="J60" s="71">
        <v>45108</v>
      </c>
      <c r="K60" s="70"/>
      <c r="L60" s="60"/>
      <c r="M60" s="60"/>
      <c r="N60" s="60"/>
      <c r="O60" s="60"/>
      <c r="P60" s="72"/>
      <c r="Q60" s="60"/>
      <c r="R60" s="60"/>
      <c r="S60" s="60"/>
      <c r="T60" s="60"/>
      <c r="U60" s="60"/>
      <c r="V60" s="60"/>
    </row>
    <row r="61" spans="1:22" x14ac:dyDescent="0.25">
      <c r="A61" s="68" t="s">
        <v>62</v>
      </c>
      <c r="B61" s="68"/>
      <c r="C61" s="68"/>
      <c r="D61" s="68"/>
      <c r="E61" s="68"/>
      <c r="F61" s="69">
        <v>50000</v>
      </c>
      <c r="G61" s="70"/>
      <c r="H61" s="73"/>
      <c r="I61" s="71">
        <v>45139</v>
      </c>
      <c r="J61" s="71">
        <v>45139</v>
      </c>
      <c r="K61" s="70"/>
      <c r="L61" s="60"/>
      <c r="M61" s="60"/>
      <c r="N61" s="60"/>
      <c r="O61" s="60"/>
      <c r="P61" s="72"/>
      <c r="Q61" s="60"/>
      <c r="R61" s="60"/>
      <c r="S61" s="60"/>
      <c r="T61" s="60"/>
      <c r="U61" s="60"/>
      <c r="V61" s="60"/>
    </row>
    <row r="62" spans="1:22" ht="39" x14ac:dyDescent="0.25">
      <c r="A62" s="68" t="s">
        <v>63</v>
      </c>
      <c r="B62" s="68"/>
      <c r="C62" s="68"/>
      <c r="D62" s="68"/>
      <c r="E62" s="68"/>
      <c r="F62" s="69">
        <v>726995.70400000003</v>
      </c>
      <c r="G62" s="70" t="s">
        <v>59</v>
      </c>
      <c r="H62" s="73">
        <v>202300010019634</v>
      </c>
      <c r="I62" s="71" t="s">
        <v>64</v>
      </c>
      <c r="J62" s="71">
        <v>45139</v>
      </c>
      <c r="K62" s="74" t="s">
        <v>65</v>
      </c>
      <c r="L62" s="60"/>
      <c r="M62" s="60"/>
      <c r="N62" s="60"/>
      <c r="O62" s="60"/>
      <c r="P62" s="72"/>
      <c r="Q62" s="60"/>
      <c r="R62" s="60"/>
      <c r="S62" s="60"/>
      <c r="T62" s="60"/>
      <c r="U62" s="60"/>
      <c r="V62" s="60"/>
    </row>
    <row r="63" spans="1:22" x14ac:dyDescent="0.25">
      <c r="A63" s="68" t="s">
        <v>66</v>
      </c>
      <c r="B63" s="68"/>
      <c r="C63" s="68"/>
      <c r="D63" s="68"/>
      <c r="E63" s="68"/>
      <c r="F63" s="69"/>
      <c r="G63" s="70"/>
      <c r="H63" s="70"/>
      <c r="I63" s="71"/>
      <c r="J63" s="71"/>
      <c r="K63" s="70"/>
      <c r="L63" s="60"/>
      <c r="M63" s="60"/>
      <c r="N63" s="60"/>
      <c r="O63" s="60"/>
      <c r="P63" s="72"/>
      <c r="Q63" s="60"/>
      <c r="R63" s="60"/>
      <c r="S63" s="60"/>
      <c r="T63" s="60"/>
      <c r="U63" s="60"/>
      <c r="V63" s="60"/>
    </row>
    <row r="64" spans="1:22" x14ac:dyDescent="0.25">
      <c r="A64" s="68" t="s">
        <v>67</v>
      </c>
      <c r="B64" s="68"/>
      <c r="C64" s="68"/>
      <c r="D64" s="68"/>
      <c r="E64" s="68"/>
      <c r="F64" s="69"/>
      <c r="G64" s="70"/>
      <c r="H64" s="70"/>
      <c r="I64" s="71"/>
      <c r="J64" s="71"/>
      <c r="K64" s="70"/>
      <c r="L64" s="60"/>
      <c r="M64" s="60"/>
      <c r="N64" s="60"/>
      <c r="O64" s="60"/>
      <c r="P64" s="72"/>
      <c r="Q64" s="60"/>
      <c r="R64" s="60"/>
      <c r="S64" s="60"/>
      <c r="T64" s="60"/>
      <c r="U64" s="60"/>
      <c r="V64" s="60"/>
    </row>
    <row r="65" spans="1:22" ht="15.75" customHeight="1" x14ac:dyDescent="0.25">
      <c r="A65" s="75" t="s">
        <v>68</v>
      </c>
      <c r="B65" s="76"/>
      <c r="C65" s="76"/>
      <c r="D65" s="76"/>
      <c r="E65" s="76"/>
      <c r="F65" s="77">
        <f>SUM(F52:F64)</f>
        <v>961943.08400000003</v>
      </c>
      <c r="G65" s="78"/>
      <c r="H65" s="78"/>
      <c r="I65" s="78"/>
      <c r="J65" s="78"/>
      <c r="K65" s="78"/>
      <c r="L65" s="60"/>
      <c r="M65" s="60"/>
      <c r="N65" s="60"/>
      <c r="O65" s="60"/>
      <c r="P65" s="72"/>
      <c r="Q65" s="60"/>
      <c r="R65" s="60"/>
      <c r="S65" s="60"/>
      <c r="T65" s="60"/>
      <c r="U65" s="60"/>
      <c r="V65" s="60"/>
    </row>
    <row r="66" spans="1:22" ht="15.75" customHeight="1" x14ac:dyDescent="0.25">
      <c r="A66" s="79" t="s">
        <v>69</v>
      </c>
      <c r="B66" s="79"/>
      <c r="C66" s="79"/>
      <c r="D66" s="79"/>
      <c r="E66" s="79"/>
      <c r="F66" s="79"/>
      <c r="G66" s="79"/>
      <c r="H66" s="79"/>
      <c r="I66" s="72"/>
      <c r="J66" s="72"/>
      <c r="K66" s="72"/>
      <c r="L66" s="60"/>
      <c r="M66" s="60"/>
      <c r="N66" s="60"/>
      <c r="O66" s="60"/>
      <c r="P66" s="72"/>
      <c r="Q66" s="60"/>
      <c r="R66" s="60"/>
      <c r="S66" s="60"/>
      <c r="T66" s="60"/>
      <c r="U66" s="60"/>
      <c r="V66" s="60"/>
    </row>
    <row r="67" spans="1:22" ht="15.75" thickBot="1" x14ac:dyDescent="0.3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60"/>
      <c r="Q67" s="60"/>
      <c r="R67" s="60"/>
      <c r="S67" s="60"/>
      <c r="T67" s="60"/>
      <c r="U67" s="60"/>
      <c r="V67" s="60"/>
    </row>
    <row r="68" spans="1:22" ht="15.75" customHeight="1" thickBot="1" x14ac:dyDescent="0.3">
      <c r="A68" s="81" t="s">
        <v>70</v>
      </c>
      <c r="B68" s="82"/>
      <c r="C68" s="82"/>
      <c r="D68" s="82"/>
      <c r="E68" s="82"/>
      <c r="F68" s="82"/>
      <c r="G68" s="82"/>
      <c r="H68" s="82"/>
      <c r="I68" s="82"/>
      <c r="J68" s="82"/>
      <c r="K68" s="83"/>
      <c r="L68" s="72"/>
      <c r="M68" s="72"/>
      <c r="N68" s="72"/>
      <c r="O68" s="72"/>
      <c r="P68" s="60"/>
      <c r="Q68" s="60"/>
      <c r="R68" s="60"/>
      <c r="S68" s="60"/>
      <c r="T68" s="60"/>
      <c r="U68" s="60"/>
      <c r="V68" s="60"/>
    </row>
    <row r="69" spans="1:22" x14ac:dyDescent="0.25">
      <c r="A69" s="60"/>
      <c r="B69" s="60"/>
      <c r="C69" s="61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</row>
    <row r="70" spans="1:22" ht="15" customHeight="1" x14ac:dyDescent="0.25">
      <c r="A70" s="79" t="s">
        <v>71</v>
      </c>
      <c r="B70" s="79"/>
      <c r="C70" s="79"/>
      <c r="D70" s="79"/>
      <c r="E70" s="79"/>
      <c r="F70" s="79"/>
      <c r="G70" s="79"/>
      <c r="H70" s="7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</row>
    <row r="71" spans="1:22" x14ac:dyDescent="0.25">
      <c r="A71" s="60"/>
      <c r="B71" s="60"/>
      <c r="C71" s="61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</row>
    <row r="72" spans="1:22" x14ac:dyDescent="0.25">
      <c r="A72" s="60"/>
      <c r="B72" s="60"/>
      <c r="C72" s="61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</row>
    <row r="73" spans="1:22" x14ac:dyDescent="0.25">
      <c r="A73" s="60"/>
      <c r="B73" s="60"/>
      <c r="C73" s="61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</row>
    <row r="74" spans="1:22" x14ac:dyDescent="0.25">
      <c r="A74" s="60"/>
      <c r="B74" s="60"/>
      <c r="C74" s="61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</row>
    <row r="75" spans="1:22" x14ac:dyDescent="0.25">
      <c r="A75" s="60"/>
      <c r="B75" s="60"/>
      <c r="C75" s="61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</row>
    <row r="76" spans="1:22" x14ac:dyDescent="0.25">
      <c r="A76" s="60"/>
      <c r="B76" s="60"/>
      <c r="C76" s="61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</row>
    <row r="77" spans="1:22" x14ac:dyDescent="0.25">
      <c r="A77" s="60"/>
      <c r="B77" s="60"/>
      <c r="C77" s="61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</row>
    <row r="78" spans="1:22" x14ac:dyDescent="0.25">
      <c r="A78" s="60"/>
      <c r="B78" s="60"/>
      <c r="C78" s="61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</row>
    <row r="79" spans="1:22" x14ac:dyDescent="0.25">
      <c r="A79" s="60"/>
      <c r="B79" s="60"/>
      <c r="C79" s="61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</row>
    <row r="80" spans="1:22" x14ac:dyDescent="0.25">
      <c r="A80" s="60"/>
      <c r="B80" s="60"/>
      <c r="C80" s="61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</row>
    <row r="81" spans="1:22" x14ac:dyDescent="0.25">
      <c r="A81" s="60"/>
      <c r="B81" s="60"/>
      <c r="C81" s="61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</row>
    <row r="82" spans="1:22" x14ac:dyDescent="0.25">
      <c r="A82" s="60"/>
      <c r="B82" s="60"/>
      <c r="C82" s="61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</row>
    <row r="83" spans="1:22" x14ac:dyDescent="0.25">
      <c r="A83" s="60"/>
      <c r="B83" s="60"/>
      <c r="C83" s="61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</row>
    <row r="84" spans="1:22" x14ac:dyDescent="0.25">
      <c r="A84" s="60"/>
      <c r="B84" s="60"/>
      <c r="C84" s="61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</row>
    <row r="85" spans="1:22" x14ac:dyDescent="0.25">
      <c r="A85" s="60"/>
      <c r="B85" s="60"/>
      <c r="C85" s="61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</row>
    <row r="86" spans="1:22" x14ac:dyDescent="0.25">
      <c r="A86" s="60"/>
      <c r="B86" s="60"/>
      <c r="C86" s="61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</row>
    <row r="87" spans="1:22" x14ac:dyDescent="0.25">
      <c r="A87" s="84"/>
      <c r="B87" s="84"/>
      <c r="C87" s="85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</row>
    <row r="88" spans="1:22" x14ac:dyDescent="0.25">
      <c r="A88" s="84"/>
      <c r="B88" s="84"/>
      <c r="C88" s="85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</row>
    <row r="89" spans="1:22" x14ac:dyDescent="0.25">
      <c r="A89" s="84"/>
      <c r="B89" s="84"/>
      <c r="C89" s="85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</row>
    <row r="90" spans="1:22" x14ac:dyDescent="0.25">
      <c r="A90" s="84"/>
      <c r="B90" s="84"/>
      <c r="C90" s="85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</row>
    <row r="91" spans="1:22" x14ac:dyDescent="0.25">
      <c r="A91" s="84"/>
      <c r="B91" s="84"/>
      <c r="C91" s="85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</row>
    <row r="92" spans="1:22" x14ac:dyDescent="0.25">
      <c r="A92" s="84"/>
      <c r="B92" s="84"/>
      <c r="C92" s="85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</row>
    <row r="93" spans="1:22" x14ac:dyDescent="0.25">
      <c r="A93" s="84"/>
      <c r="B93" s="84"/>
      <c r="C93" s="85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</row>
    <row r="94" spans="1:22" x14ac:dyDescent="0.25">
      <c r="A94" s="84"/>
      <c r="B94" s="84"/>
      <c r="C94" s="85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</row>
    <row r="95" spans="1:22" x14ac:dyDescent="0.25">
      <c r="A95" s="84"/>
      <c r="B95" s="84"/>
      <c r="C95" s="85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</row>
    <row r="96" spans="1:22" x14ac:dyDescent="0.25">
      <c r="A96" s="84"/>
      <c r="B96" s="84"/>
      <c r="C96" s="85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</row>
    <row r="97" spans="1:22" x14ac:dyDescent="0.25">
      <c r="A97" s="84"/>
      <c r="B97" s="84"/>
      <c r="C97" s="85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</row>
    <row r="98" spans="1:22" x14ac:dyDescent="0.25">
      <c r="A98" s="84"/>
      <c r="B98" s="84"/>
      <c r="C98" s="85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</row>
    <row r="99" spans="1:22" x14ac:dyDescent="0.25">
      <c r="A99" s="84"/>
      <c r="B99" s="84"/>
      <c r="C99" s="85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</row>
    <row r="100" spans="1:22" x14ac:dyDescent="0.25">
      <c r="A100" s="84"/>
      <c r="B100" s="84"/>
      <c r="C100" s="85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</row>
    <row r="101" spans="1:22" x14ac:dyDescent="0.25">
      <c r="A101" s="84"/>
      <c r="B101" s="84"/>
      <c r="C101" s="85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</row>
    <row r="102" spans="1:22" x14ac:dyDescent="0.25">
      <c r="A102" s="84"/>
      <c r="B102" s="84"/>
      <c r="C102" s="85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</row>
    <row r="103" spans="1:22" x14ac:dyDescent="0.25">
      <c r="A103" s="84"/>
      <c r="B103" s="84"/>
      <c r="C103" s="85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</row>
    <row r="104" spans="1:22" x14ac:dyDescent="0.25">
      <c r="A104" s="84"/>
      <c r="B104" s="84"/>
      <c r="C104" s="85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</row>
    <row r="105" spans="1:22" x14ac:dyDescent="0.25">
      <c r="A105" s="84"/>
      <c r="B105" s="84"/>
      <c r="C105" s="85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</row>
    <row r="106" spans="1:22" x14ac:dyDescent="0.25">
      <c r="A106" s="84"/>
      <c r="B106" s="84"/>
      <c r="C106" s="85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</row>
    <row r="107" spans="1:22" x14ac:dyDescent="0.25">
      <c r="A107" s="84"/>
      <c r="B107" s="84"/>
      <c r="C107" s="85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</row>
    <row r="108" spans="1:22" x14ac:dyDescent="0.25">
      <c r="A108" s="84"/>
      <c r="B108" s="84"/>
      <c r="C108" s="85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</row>
    <row r="109" spans="1:22" x14ac:dyDescent="0.25">
      <c r="A109" s="84"/>
      <c r="B109" s="84"/>
      <c r="C109" s="85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</row>
    <row r="110" spans="1:22" x14ac:dyDescent="0.25">
      <c r="A110" s="84"/>
      <c r="B110" s="84"/>
      <c r="C110" s="85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</row>
    <row r="111" spans="1:22" x14ac:dyDescent="0.25">
      <c r="A111" s="84"/>
      <c r="B111" s="84"/>
      <c r="C111" s="85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</row>
    <row r="112" spans="1:22" x14ac:dyDescent="0.25">
      <c r="A112" s="84"/>
      <c r="B112" s="84"/>
      <c r="C112" s="85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</row>
  </sheetData>
  <mergeCells count="55">
    <mergeCell ref="A67:O67"/>
    <mergeCell ref="A68:K68"/>
    <mergeCell ref="A70:H70"/>
    <mergeCell ref="A61:E61"/>
    <mergeCell ref="A62:E62"/>
    <mergeCell ref="A63:E63"/>
    <mergeCell ref="A64:E64"/>
    <mergeCell ref="A65:E65"/>
    <mergeCell ref="A66:H66"/>
    <mergeCell ref="A55:E55"/>
    <mergeCell ref="A56:E56"/>
    <mergeCell ref="A57:E57"/>
    <mergeCell ref="A58:E58"/>
    <mergeCell ref="A59:E59"/>
    <mergeCell ref="A60:E60"/>
    <mergeCell ref="A48:E48"/>
    <mergeCell ref="A50:K50"/>
    <mergeCell ref="A51:E51"/>
    <mergeCell ref="A52:E52"/>
    <mergeCell ref="A53:E53"/>
    <mergeCell ref="A54:E54"/>
    <mergeCell ref="A42:E42"/>
    <mergeCell ref="A43:E43"/>
    <mergeCell ref="A44:E44"/>
    <mergeCell ref="A45:E45"/>
    <mergeCell ref="A46:E46"/>
    <mergeCell ref="A47:E47"/>
    <mergeCell ref="G20:I20"/>
    <mergeCell ref="K20:N20"/>
    <mergeCell ref="O20:P20"/>
    <mergeCell ref="R20:S20"/>
    <mergeCell ref="T20:U20"/>
    <mergeCell ref="V20:V21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B8:V8"/>
    <mergeCell ref="A9:N9"/>
    <mergeCell ref="A10:N10"/>
    <mergeCell ref="A11:V11"/>
    <mergeCell ref="A12:N12"/>
    <mergeCell ref="A13:V13"/>
    <mergeCell ref="A1:V1"/>
    <mergeCell ref="A2:N2"/>
    <mergeCell ref="A3:V3"/>
    <mergeCell ref="A5:V5"/>
    <mergeCell ref="A6:N6"/>
    <mergeCell ref="A7:N7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GOIANÉSIA</vt:lpstr>
      <vt:lpstr>'POLICLINICA GOIANÉSIA'!Area_de_impressao</vt:lpstr>
      <vt:lpstr>'POLICLINICA GOIANÉSIA'!Titulos_de_impressao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2023-09-28T18:05:09Z</dcterms:created>
  <dcterms:modified xsi:type="dcterms:W3CDTF">2023-09-28T18:05:38Z</dcterms:modified>
</cp:coreProperties>
</file>