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CA23EC69-BFFB-4DCB-BE73-F18706FE29FB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externalReferences>
    <externalReference r:id="rId2"/>
  </externalReference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83" i="1" l="1"/>
  <c r="C86" i="1" s="1"/>
  <c r="C91" i="1"/>
  <c r="C80" i="1"/>
  <c r="C75" i="1"/>
  <c r="C69" i="1"/>
  <c r="C76" i="1" s="1"/>
  <c r="C57" i="1"/>
  <c r="C56" i="1"/>
  <c r="C53" i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<sst xmlns="http://schemas.openxmlformats.org/spreadsheetml/2006/main" count="89" uniqueCount="87">
  <si>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</si>
  <si>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</si>
  <si>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</si>
  <si>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</si>
  <si>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</si>
  <si>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</si>
  <si>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</si>
  <si>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</si>
  <si>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</si>
  <si>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</si>
  <si>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</si>
  <si>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</si>
  <si>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</si>
  <si>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</si>
  <si>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</si>
  <si>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</si>
  <si>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</si>
  <si>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</si>
  <si>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</si>
  <si>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</si>
  <si>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</si>
  <si>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AGOSTO/21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</si>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</sst>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F54F9764-4AD0-55BE-00E5-7B210DDA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9B758EAB-33E3-3ACA-B174-520E87043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R_LEONE_SERVI&#199;OS_EMPRESARIAIS_LTDA/4.CEM_Policlinica_Goian&#233;sia_GO/1.5%20Fluxo%20Financeiro/2.Filial_Planejamento%20Financeiro_Fluxo%20Financ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RECEITAS_DESPESAS_ACUMULADA"/>
      <sheetName val="2-RECEITAS_FINANCEIRAS"/>
    </sheetNames>
    <sheetDataSet>
      <sheetData sheetId="0">
        <row r="47">
          <cell r="D47">
            <v>0</v>
          </cell>
        </row>
        <row r="51">
          <cell r="K51">
            <v>1904565.9300000023</v>
          </cell>
        </row>
      </sheetData>
      <sheetData sheetId="1">
        <row r="28">
          <cell r="O28">
            <v>19361.71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topLeftCell="A27" workbookViewId="0">
      <selection activeCell="E56" sqref="E1:H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1578671.2100000018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1113514.7099999997</v>
      </c>
      <c r="D34" s="1"/>
    </row>
    <row r="35" spans="2:4" customFormat="1" ht="19.350000000000001" customHeight="1" thickBot="1">
      <c r="B35" s="27" t="s">
        <v>29</v>
      </c>
      <c r="C35" s="28">
        <v>841627</v>
      </c>
      <c r="D35" s="1"/>
    </row>
    <row r="36" spans="2:4" customFormat="1" ht="16.2" thickBot="1">
      <c r="B36" s="29" t="s">
        <v>30</v>
      </c>
      <c r="C36" s="30">
        <f>SUM(C31:C35)</f>
        <v>3533812.9200000018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1511331.9500000002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7760.3899999999994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1519092.34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49536.97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49536.97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71139.45</v>
      </c>
      <c r="D61" s="1"/>
    </row>
    <row r="62" spans="2:4" customFormat="1">
      <c r="B62" s="45" t="s">
        <v>51</v>
      </c>
      <c r="C62" s="26">
        <v>1035163.55</v>
      </c>
      <c r="D62" s="1"/>
    </row>
    <row r="63" spans="2:4" customFormat="1">
      <c r="B63" s="45" t="s">
        <v>52</v>
      </c>
      <c r="C63" s="26">
        <v>29377.18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392.95</v>
      </c>
      <c r="D65" s="1"/>
    </row>
    <row r="66" spans="2:4" customFormat="1">
      <c r="B66" s="46" t="s">
        <v>55</v>
      </c>
      <c r="C66" s="26">
        <v>41110.700000000004</v>
      </c>
      <c r="D66" s="1"/>
    </row>
    <row r="67" spans="2:4" customFormat="1">
      <c r="B67" s="47" t="s">
        <v>56</v>
      </c>
      <c r="C67" s="26">
        <v>8105.0999999999995</v>
      </c>
      <c r="D67" s="1"/>
    </row>
    <row r="68" spans="2:4" customFormat="1" ht="16.2" thickBot="1">
      <c r="B68" s="48" t="s">
        <v>57</v>
      </c>
      <c r="C68" s="26">
        <v>12942.26</v>
      </c>
      <c r="D68" s="1"/>
    </row>
    <row r="69" spans="2:4" customFormat="1" ht="16.2" thickBot="1">
      <c r="B69" s="49" t="s">
        <v>58</v>
      </c>
      <c r="C69" s="40">
        <f>SUM(C61:C68)</f>
        <v>1198231.19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36743.01</v>
      </c>
      <c r="D74" s="1"/>
    </row>
    <row r="75" spans="2:4" customFormat="1" ht="18" customHeight="1" thickBot="1">
      <c r="B75" s="49" t="s">
        <v>64</v>
      </c>
      <c r="C75" s="40">
        <f>SUM(C71:C74)</f>
        <v>36743.01</v>
      </c>
      <c r="D75" s="1"/>
    </row>
    <row r="76" spans="2:4" customFormat="1" ht="18" customHeight="1" thickBot="1">
      <c r="B76" s="51" t="s">
        <v>65</v>
      </c>
      <c r="C76" s="40">
        <f>C69+C75</f>
        <v>1234974.2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f>'[1]1-RECEITAS_DESPESAS_ACUMULADA'!$K$51</f>
        <v>1904565.9300000023</v>
      </c>
    </row>
    <row r="84" spans="2:4" customFormat="1" ht="18" customHeight="1">
      <c r="B84" s="54" t="s">
        <v>73</v>
      </c>
      <c r="C84" s="26">
        <v>1092081.1399999997</v>
      </c>
    </row>
    <row r="85" spans="2:4" customFormat="1" ht="18" customHeight="1" thickBot="1">
      <c r="B85" s="55" t="s">
        <v>74</v>
      </c>
      <c r="C85" s="26">
        <v>821283.99</v>
      </c>
    </row>
    <row r="86" spans="2:4" customFormat="1" ht="18" customHeight="1" thickBot="1">
      <c r="B86" s="56" t="s">
        <v>75</v>
      </c>
      <c r="C86" s="57">
        <f>SUM(C82:C85)</f>
        <v>3817931.0600000024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v>0</v>
      </c>
    </row>
    <row r="91" spans="2:4" customFormat="1" ht="18" customHeight="1" thickBot="1">
      <c r="B91" s="56" t="s">
        <v>80</v>
      </c>
      <c r="C91" s="58">
        <f>SUM(C88:C90)</f>
        <v>0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2022-02-01T12:00:09Z</cp:lastPrinted>
  <dcterms:created xsi:type="dcterms:W3CDTF">2020-11-23T09:58:40Z</dcterms:created>
  <dcterms:modified xsi:type="dcterms:W3CDTF">2023-03-10T17:38:29Z</dcterms:modified>
</cp:coreProperties>
</file>