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281D6C83-7065-4900-89D4-D07B692AB820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76" i="1" s="1"/>
  <c r="C56" i="1"/>
  <c r="C53" i="1"/>
  <c r="C57" i="1" s="1"/>
  <c r="C49" i="1"/>
  <c r="C41" i="1"/>
  <c r="C44" i="1" s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<sst xmlns="http://schemas.openxmlformats.org/spreadsheetml/2006/main" count="89" uniqueCount="87">
  <si>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</si>
  <si>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</si>
  <si>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</si>
  <si>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</si>
  <si>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</si>
  <si>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</si>
  <si>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</si>
  <si>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</si>
  <si>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</si>
  <si>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</si>
  <si>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</si>
  <si>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</si>
  <si>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</si>
  <si>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</si>
  <si>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</si>
  <si>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</si>
  <si>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</si>
  <si>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</si>
  <si>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</si>
  <si>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</si>
  <si>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</si>
  <si>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OUTUBRO/21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</si>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</sst>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F00CB3F-D29A-11FA-F68B-3661FBE38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52FB77C6-2912-741F-FBCC-B1360642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G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376479.24000000273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2627043.14</v>
      </c>
      <c r="D34" s="1"/>
    </row>
    <row r="35" spans="2:4" customFormat="1" ht="19.350000000000001" customHeight="1" thickBot="1">
      <c r="B35" s="27" t="s">
        <v>29</v>
      </c>
      <c r="C35" s="28">
        <v>2483361.16</v>
      </c>
      <c r="D35" s="1"/>
    </row>
    <row r="36" spans="2:4" customFormat="1" ht="16.2" thickBot="1">
      <c r="B36" s="29" t="s">
        <v>30</v>
      </c>
      <c r="C36" s="30">
        <f>SUM(C31:C35)</f>
        <v>5486883.5400000028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1553102.25</v>
      </c>
      <c r="D39" s="1"/>
    </row>
    <row r="40" spans="2:4" customFormat="1">
      <c r="B40" s="35" t="s">
        <v>33</v>
      </c>
      <c r="C40" s="26">
        <v>39980</v>
      </c>
      <c r="D40" s="1"/>
    </row>
    <row r="41" spans="2:4" customFormat="1">
      <c r="B41" s="36" t="s">
        <v>34</v>
      </c>
      <c r="C41" s="26">
        <f>21423.48</f>
        <v>21423.48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150359.96</v>
      </c>
      <c r="D43" s="1"/>
    </row>
    <row r="44" spans="2:4" customFormat="1" ht="16.2" thickBot="1">
      <c r="B44" s="29" t="s">
        <v>37</v>
      </c>
      <c r="C44" s="37">
        <f>SUM(C39:C43)</f>
        <v>1764865.69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1011804.98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1011804.98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1200000</v>
      </c>
    </row>
    <row r="53" spans="2:4" customFormat="1" ht="16.2" thickBot="1">
      <c r="B53" s="41" t="s">
        <v>44</v>
      </c>
      <c r="C53" s="42">
        <f>SUM(C52)</f>
        <v>1200000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1200000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99182.469999999972</v>
      </c>
      <c r="D61" s="1"/>
    </row>
    <row r="62" spans="2:4" customFormat="1">
      <c r="B62" s="45" t="s">
        <v>51</v>
      </c>
      <c r="C62" s="26">
        <v>1162873.82</v>
      </c>
      <c r="D62" s="1"/>
    </row>
    <row r="63" spans="2:4" customFormat="1">
      <c r="B63" s="45" t="s">
        <v>52</v>
      </c>
      <c r="C63" s="26">
        <v>62430.679999999993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586.6</v>
      </c>
      <c r="D65" s="1"/>
    </row>
    <row r="66" spans="2:4" customFormat="1">
      <c r="B66" s="46" t="s">
        <v>55</v>
      </c>
      <c r="C66" s="26">
        <v>49530.039999999994</v>
      </c>
      <c r="D66" s="1"/>
    </row>
    <row r="67" spans="2:4" customFormat="1">
      <c r="B67" s="47" t="s">
        <v>56</v>
      </c>
      <c r="C67" s="26">
        <v>45180.32</v>
      </c>
      <c r="D67" s="1"/>
    </row>
    <row r="68" spans="2:4" customFormat="1" ht="16.2" thickBot="1">
      <c r="B68" s="48" t="s">
        <v>57</v>
      </c>
      <c r="C68" s="26">
        <v>22390.1</v>
      </c>
      <c r="D68" s="1"/>
    </row>
    <row r="69" spans="2:4" customFormat="1" ht="16.2" thickBot="1">
      <c r="B69" s="49" t="s">
        <v>58</v>
      </c>
      <c r="C69" s="40">
        <f>SUM(C61:C68)</f>
        <v>1442174.0300000003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39980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34474.54</v>
      </c>
      <c r="D74" s="1"/>
    </row>
    <row r="75" spans="2:4" customFormat="1" ht="18" customHeight="1" thickBot="1">
      <c r="B75" s="49" t="s">
        <v>64</v>
      </c>
      <c r="C75" s="40">
        <f>SUM(C71:C74)</f>
        <v>74454.540000000008</v>
      </c>
      <c r="D75" s="1"/>
    </row>
    <row r="76" spans="2:4" customFormat="1" ht="18" customHeight="1" thickBot="1">
      <c r="B76" s="51" t="s">
        <v>65</v>
      </c>
      <c r="C76" s="40">
        <f>C69+C75</f>
        <v>1516628.5700000003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415097.86000000243</v>
      </c>
    </row>
    <row r="84" spans="2:4" customFormat="1" ht="18" customHeight="1">
      <c r="B84" s="54" t="s">
        <v>73</v>
      </c>
      <c r="C84" s="26">
        <v>2831156.1799999978</v>
      </c>
    </row>
    <row r="85" spans="2:4" customFormat="1" ht="18" customHeight="1" thickBot="1">
      <c r="B85" s="55" t="s">
        <v>74</v>
      </c>
      <c r="C85" s="26">
        <v>2488866.62</v>
      </c>
    </row>
    <row r="86" spans="2:4" customFormat="1" ht="18" customHeight="1" thickBot="1">
      <c r="B86" s="56" t="s">
        <v>75</v>
      </c>
      <c r="C86" s="57">
        <f>SUM(C82:C85)</f>
        <v>5735120.6600000001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v>33369.67</v>
      </c>
    </row>
    <row r="91" spans="2:4" customFormat="1" ht="18" customHeight="1" thickBot="1">
      <c r="B91" s="56" t="s">
        <v>80</v>
      </c>
      <c r="C91" s="58">
        <f>SUM(C88:C90)</f>
        <v>33369.67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2021-01-18T19:46:33Z</cp:lastPrinted>
  <dcterms:created xsi:type="dcterms:W3CDTF">2020-11-23T09:58:40Z</dcterms:created>
  <dcterms:modified xsi:type="dcterms:W3CDTF">2023-03-10T17:40:08Z</dcterms:modified>
</cp:coreProperties>
</file>