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Posse\1.4 ANEXO XXV_2020_POSSE_MTZ\"/>
    </mc:Choice>
  </mc:AlternateContent>
  <xr:revisionPtr revIDLastSave="0" documentId="8_{BD1C639E-D536-468B-B027-8051206C932B}" xr6:coauthVersionLast="47" xr6:coauthVersionMax="47" xr10:uidLastSave="{00000000-0000-0000-0000-000000000000}"/>
  <bookViews>
    <workbookView xWindow="-108" yWindow="-108" windowWidth="23256" windowHeight="12576"/>
  </bookViews>
  <sheets>
    <sheet name="ANEXO_XXV_-_COMPARATIVO_FINANC_" sheetId="1" r:id="rId1"/>
  </sheets>
  <definedNames>
    <definedName name="_xlnm.Print_Area" localSheetId="0">'ANEXO_XXV_-_COMPARATIVO_FINANC_'!$A$1:$D$101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76" i="1" s="1"/>
  <c r="C56" i="1"/>
  <c r="C53" i="1"/>
  <c r="C49" i="1"/>
  <c r="C44" i="1"/>
  <c r="C36" i="1"/>
  <c r="C57" i="1" l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<sst xmlns="http://schemas.openxmlformats.org/spreadsheetml/2006/main" count="89" uniqueCount="87">
  <si>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</si>
  <si>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</si>
  <si>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</si>
  <si>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</si>
  <si>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</si>
  <si>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</si>
  <si>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</si>
  <si>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</si>
  <si>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</si>
  <si>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</si>
  <si>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</si>
  <si>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</si>
  <si>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POSSE - REGIAO NORDESTE II</t>
  </si>
  <si>
    <t>12.053.184/0002 -18</t>
  </si>
  <si>
    <t xml:space="preserve">CONTRATO DE GESTÃO/ADITIVO </t>
  </si>
  <si>
    <t>Nº 51/2020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</si>
  <si>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</si>
  <si>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</si>
  <si>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</si>
  <si>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</si>
  <si>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</si>
  <si>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NOVEMBRO/2020</t>
  </si>
  <si>
    <t>*Todos os campos são de preenchimento obrigatório</t>
  </si>
  <si>
    <t>RELATÓRIO FINANCEIRO MENSAL</t>
  </si>
  <si>
    <t>1 - SALDO BANCÁRIO ANTERIOR</t>
  </si>
  <si>
    <t>1.1 CAIXA</t>
  </si>
  <si>
    <t>1.2 CEF - AG 1241 - 2884-2</t>
  </si>
  <si>
    <t>1.2.1 Aplicação Financeiras - CEF - AG 1241 -2884-2 - PROVISÕES 3% - CUSTEIO</t>
  </si>
  <si>
    <t>1.2.2 CEF - Aplicação Financeira - AG 1241 - 2884-2 CUSTEIO</t>
  </si>
  <si>
    <t>1.2.3 CEF - Aplicação Financeira - AG1 1241 - 2884-2 INVESTIMENTO</t>
  </si>
  <si>
    <t>SALDO ANTERIOR 1 = (1.1 + 1.2 + 1.2.1 + 1.2.2 + 1.2.3)</t>
  </si>
  <si>
    <t>2 - ENTRADAS DE RECURSOS FINANCEIROS</t>
  </si>
  <si>
    <t>2.1 - REPASSE CUSTEIO - CEF - AG 1241 - 2884-2 - BANCO CONTA MOVIMENTO</t>
  </si>
  <si>
    <t>2.2 - REPASSE INVESTIMENTO - AG 1241 - 2884-2</t>
  </si>
  <si>
    <t>2.3 - RENDIMENTOS SOBRE APLICAÇÕES FINANCEIRAS  - CUSTEIO - AG 1241 - 2884-2</t>
  </si>
  <si>
    <t>2.4 - RENDIMENTOS SOBRE APLICAÇÕES FINANCEIRAS  - INVESTIMENTO -  AG 1241 - 2884-2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</si>
  <si>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</si>
  <si>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</si>
  <si>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</si>
  <si>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1241 - 2884-2</t>
  </si>
  <si>
    <t>3.2 - RESGATE DE AOLICAÇAO FINANCEIRA - INVESTIMENTO -AG1 1241 - 2884-2</t>
  </si>
  <si>
    <t>TOTAL DOS RESGATES 3 = (3.2 + 3.2 )</t>
  </si>
  <si>
    <t>4 - APLICAÇÕES FINANCEIRAS</t>
  </si>
  <si>
    <t>4.1 - APLICAÇÃO FINANCEIRA -  CUSTEIO - AG 1241 - 2884-2</t>
  </si>
  <si>
    <t>TOTAL APLICAÇÃO FINANCEIRA - CUSTEIO</t>
  </si>
  <si>
    <t>4.1 - APLICAÇÃO FINANCEIRA -  INVESTIMENTO -AG 1241 - 2884-2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</si>
  <si>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</si>
  <si>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</si>
  <si>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</si>
  <si>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</si>
  <si>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</si>
  <si>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</si>
  <si>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</si>
  <si>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</si>
  <si>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</si>
  <si>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</si>
  <si>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</si>
  <si>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</si>
  <si>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</si>
  <si>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</si>
  <si>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</si>
  <si>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</si>
  <si>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</si>
  <si>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</si>
  <si>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</si>
  <si>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</si>
  <si>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</si>
  <si>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</si>
  <si>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</si>
  <si>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</si>
  <si>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</si>
  <si>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</si>
  <si>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241 - 2884-2</t>
  </si>
  <si>
    <t>7.3  BANCO  APLICAÇÕES FINANCEIRAS - CUSTEIO - AG 1241 - 2884-2</t>
  </si>
  <si>
    <t>7.4  BANCO  APLICAÇÕES FINANCEIRAS - INVESTIMENTO -  AG 1241 - 2884-2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</si>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</sst>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.00&quot; &quot;;&quot;-&quot;#,##0.00&quot; &quot;;&quot; -&quot;00&quot; &quot;;&quot; &quot;@&quot; &quot;"/>
    <numFmt numFmtId="165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5">
    <xf numFmtId="0" fontId="0" fillId="0" borderId="0" xfId="0"/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164" fontId="4" fillId="0" borderId="2" xfId="1" applyFont="1" applyBorder="1"/>
    <xf numFmtId="0" fontId="5" fillId="0" borderId="1" xfId="0" applyFont="1" applyBorder="1"/>
    <xf numFmtId="164" fontId="4" fillId="0" borderId="2" xfId="1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164" fontId="1" fillId="0" borderId="7" xfId="1" applyFill="1" applyBorder="1"/>
    <xf numFmtId="0" fontId="7" fillId="0" borderId="8" xfId="0" applyFont="1" applyBorder="1" applyAlignment="1">
      <alignment vertical="center"/>
    </xf>
    <xf numFmtId="164" fontId="1" fillId="0" borderId="9" xfId="1" applyFill="1" applyBorder="1"/>
    <xf numFmtId="0" fontId="7" fillId="0" borderId="8" xfId="0" applyFont="1" applyBorder="1"/>
    <xf numFmtId="164" fontId="4" fillId="0" borderId="9" xfId="1" applyFont="1" applyFill="1" applyBorder="1" applyAlignment="1">
      <alignment horizontal="left" vertical="top"/>
    </xf>
    <xf numFmtId="4" fontId="4" fillId="0" borderId="9" xfId="1" applyNumberFormat="1" applyFont="1" applyFill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" fillId="0" borderId="11" xfId="1" applyFill="1" applyBorder="1"/>
    <xf numFmtId="0" fontId="6" fillId="2" borderId="12" xfId="0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vertical="center" shrinkToFit="1"/>
    </xf>
    <xf numFmtId="4" fontId="4" fillId="0" borderId="9" xfId="1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shrinkToFit="1"/>
    </xf>
    <xf numFmtId="2" fontId="4" fillId="0" borderId="10" xfId="0" applyNumberFormat="1" applyFont="1" applyFill="1" applyBorder="1" applyAlignment="1">
      <alignment vertical="center" shrinkToFit="1"/>
    </xf>
    <xf numFmtId="2" fontId="7" fillId="3" borderId="1" xfId="0" applyNumberFormat="1" applyFont="1" applyFill="1" applyBorder="1" applyAlignment="1">
      <alignment horizontal="left"/>
    </xf>
    <xf numFmtId="164" fontId="4" fillId="3" borderId="14" xfId="1" applyFont="1" applyFill="1" applyBorder="1" applyAlignment="1">
      <alignment horizontal="right"/>
    </xf>
    <xf numFmtId="2" fontId="0" fillId="0" borderId="0" xfId="0" applyNumberFormat="1"/>
    <xf numFmtId="164" fontId="1" fillId="0" borderId="0" xfId="1"/>
    <xf numFmtId="2" fontId="6" fillId="2" borderId="15" xfId="0" applyNumberFormat="1" applyFont="1" applyFill="1" applyBorder="1" applyAlignment="1">
      <alignment vertical="center" wrapText="1"/>
    </xf>
    <xf numFmtId="164" fontId="6" fillId="2" borderId="16" xfId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/>
    </xf>
    <xf numFmtId="164" fontId="4" fillId="3" borderId="14" xfId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 wrapText="1"/>
    </xf>
    <xf numFmtId="164" fontId="6" fillId="2" borderId="2" xfId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horizontal="right" vertical="center"/>
    </xf>
    <xf numFmtId="4" fontId="7" fillId="3" borderId="14" xfId="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left"/>
    </xf>
    <xf numFmtId="4" fontId="7" fillId="4" borderId="14" xfId="1" applyNumberFormat="1" applyFont="1" applyFill="1" applyBorder="1" applyAlignment="1">
      <alignment horizontal="right" vertical="center"/>
    </xf>
    <xf numFmtId="4" fontId="7" fillId="3" borderId="12" xfId="1" applyNumberFormat="1" applyFont="1" applyFill="1" applyBorder="1" applyAlignment="1">
      <alignment horizontal="right" vertical="center"/>
    </xf>
    <xf numFmtId="2" fontId="4" fillId="0" borderId="17" xfId="0" applyNumberFormat="1" applyFont="1" applyFill="1" applyBorder="1" applyAlignment="1">
      <alignment horizontal="left" vertical="center" wrapText="1"/>
    </xf>
    <xf numFmtId="164" fontId="4" fillId="0" borderId="7" xfId="1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left" vertical="center"/>
    </xf>
    <xf numFmtId="2" fontId="4" fillId="0" borderId="18" xfId="0" applyNumberFormat="1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2" fontId="7" fillId="3" borderId="14" xfId="0" applyNumberFormat="1" applyFont="1" applyFill="1" applyBorder="1" applyAlignment="1">
      <alignment horizontal="left" vertical="center"/>
    </xf>
    <xf numFmtId="164" fontId="7" fillId="3" borderId="14" xfId="1" applyFont="1" applyFill="1" applyBorder="1" applyAlignment="1">
      <alignment horizontal="right" vertical="center"/>
    </xf>
    <xf numFmtId="2" fontId="0" fillId="0" borderId="20" xfId="0" applyNumberFormat="1" applyBorder="1" applyAlignment="1">
      <alignment horizontal="left"/>
    </xf>
    <xf numFmtId="2" fontId="7" fillId="3" borderId="15" xfId="0" applyNumberFormat="1" applyFont="1" applyFill="1" applyBorder="1" applyAlignment="1">
      <alignment horizontal="left"/>
    </xf>
    <xf numFmtId="2" fontId="6" fillId="2" borderId="13" xfId="0" applyNumberFormat="1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left" vertical="center"/>
    </xf>
    <xf numFmtId="2" fontId="0" fillId="0" borderId="6" xfId="0" applyNumberFormat="1" applyBorder="1"/>
    <xf numFmtId="2" fontId="0" fillId="0" borderId="8" xfId="0" applyNumberFormat="1" applyBorder="1"/>
    <xf numFmtId="164" fontId="1" fillId="0" borderId="9" xfId="1" applyBorder="1"/>
    <xf numFmtId="4" fontId="1" fillId="0" borderId="9" xfId="1" applyNumberFormat="1" applyBorder="1"/>
    <xf numFmtId="2" fontId="0" fillId="0" borderId="10" xfId="0" applyNumberFormat="1" applyBorder="1"/>
    <xf numFmtId="2" fontId="7" fillId="3" borderId="14" xfId="0" applyNumberFormat="1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0" fillId="0" borderId="13" xfId="0" applyBorder="1"/>
    <xf numFmtId="164" fontId="1" fillId="0" borderId="21" xfId="1" applyBorder="1"/>
    <xf numFmtId="0" fontId="0" fillId="0" borderId="15" xfId="0" applyBorder="1"/>
    <xf numFmtId="164" fontId="1" fillId="0" borderId="16" xfId="1" applyBorder="1"/>
    <xf numFmtId="0" fontId="4" fillId="0" borderId="13" xfId="0" applyFont="1" applyBorder="1"/>
    <xf numFmtId="164" fontId="4" fillId="0" borderId="21" xfId="1" applyFont="1" applyBorder="1"/>
    <xf numFmtId="4" fontId="4" fillId="0" borderId="0" xfId="0" applyNumberFormat="1" applyFont="1"/>
    <xf numFmtId="164" fontId="4" fillId="0" borderId="22" xfId="1" applyFont="1" applyBorder="1"/>
    <xf numFmtId="0" fontId="4" fillId="0" borderId="15" xfId="0" applyFont="1" applyBorder="1"/>
    <xf numFmtId="164" fontId="4" fillId="0" borderId="16" xfId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0887DF49-3C03-EADD-1EA5-A818572CB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E8398456-2219-3ABE-C6A8-FF716DB6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2418" y="27241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1" sqref="E1:H1048576"/>
    </sheetView>
  </sheetViews>
  <sheetFormatPr defaultColWidth="9" defaultRowHeight="15.6"/>
  <cols>
    <col min="1" max="1" width="1.69921875" style="1" customWidth="1"/>
    <col min="2" max="2" width="95.8984375" style="1" customWidth="1"/>
    <col min="3" max="3" width="52.0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72" t="s">
        <v>1</v>
      </c>
      <c r="C5" s="72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3" t="s">
        <v>2</v>
      </c>
      <c r="C7" s="73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3" t="s">
        <v>17</v>
      </c>
      <c r="D19" s="1"/>
    </row>
    <row r="20" spans="2:4" customFormat="1">
      <c r="B20" s="12"/>
      <c r="C20" s="11"/>
      <c r="D20" s="1"/>
    </row>
    <row r="21" spans="2:4" customFormat="1">
      <c r="B21" s="12" t="s">
        <v>18</v>
      </c>
      <c r="C21" s="14">
        <v>1657804.24</v>
      </c>
      <c r="D21" s="1"/>
    </row>
    <row r="22" spans="2:4" customFormat="1">
      <c r="B22" s="12"/>
      <c r="C22" s="11"/>
      <c r="D22" s="1"/>
    </row>
    <row r="23" spans="2:4" customFormat="1">
      <c r="B23" s="12" t="s">
        <v>19</v>
      </c>
      <c r="C23" s="11"/>
      <c r="D23" s="1"/>
    </row>
    <row r="24" spans="2:4" customFormat="1">
      <c r="B24" s="12"/>
      <c r="C24" s="11"/>
      <c r="D24" s="1"/>
    </row>
    <row r="25" spans="2:4" customFormat="1">
      <c r="B25" s="15" t="s">
        <v>20</v>
      </c>
      <c r="C25" s="13" t="s">
        <v>21</v>
      </c>
      <c r="D25" s="1"/>
    </row>
    <row r="26" spans="2:4" customFormat="1">
      <c r="B26" s="15"/>
      <c r="C26" s="11"/>
      <c r="D26" s="1"/>
    </row>
    <row r="27" spans="2:4" customFormat="1" ht="16.2" thickBot="1">
      <c r="B27" s="16" t="s">
        <v>22</v>
      </c>
      <c r="C27" s="17"/>
      <c r="D27" s="1"/>
    </row>
    <row r="28" spans="2:4" customFormat="1" ht="16.2" thickBot="1">
      <c r="B28" s="18" t="s">
        <v>23</v>
      </c>
      <c r="C28" s="19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0" t="s">
        <v>24</v>
      </c>
      <c r="C30" s="21"/>
      <c r="D30" s="1"/>
    </row>
    <row r="31" spans="2:4" customFormat="1" ht="19.350000000000001" customHeight="1">
      <c r="B31" s="22" t="s">
        <v>25</v>
      </c>
      <c r="C31" s="23">
        <v>0</v>
      </c>
      <c r="D31" s="1"/>
    </row>
    <row r="32" spans="2:4" customFormat="1" ht="19.350000000000001" customHeight="1">
      <c r="B32" s="24" t="s">
        <v>26</v>
      </c>
      <c r="C32" s="23">
        <v>29306.48</v>
      </c>
      <c r="D32" s="1"/>
    </row>
    <row r="33" spans="2:4" customFormat="1" ht="19.350000000000001" customHeight="1">
      <c r="B33" s="24" t="s">
        <v>27</v>
      </c>
      <c r="C33" s="23">
        <v>0</v>
      </c>
      <c r="D33" s="1"/>
    </row>
    <row r="34" spans="2:4" customFormat="1" ht="19.350000000000001" customHeight="1">
      <c r="B34" s="24" t="s">
        <v>28</v>
      </c>
      <c r="C34" s="23">
        <v>0</v>
      </c>
      <c r="D34" s="1"/>
    </row>
    <row r="35" spans="2:4" customFormat="1" ht="19.350000000000001" customHeight="1" thickBot="1">
      <c r="B35" s="25" t="s">
        <v>29</v>
      </c>
      <c r="C35" s="23">
        <v>0</v>
      </c>
      <c r="D35" s="1"/>
    </row>
    <row r="36" spans="2:4" customFormat="1" ht="16.2" thickBot="1">
      <c r="B36" s="26" t="s">
        <v>30</v>
      </c>
      <c r="C36" s="27">
        <f>SUM(C31:C35)</f>
        <v>29306.48</v>
      </c>
      <c r="D36" s="1"/>
    </row>
    <row r="37" spans="2:4" customFormat="1" ht="5.25" customHeight="1">
      <c r="B37" s="28"/>
      <c r="C37" s="29"/>
    </row>
    <row r="38" spans="2:4" customFormat="1" ht="17.850000000000001" customHeight="1" thickBot="1">
      <c r="B38" s="30" t="s">
        <v>31</v>
      </c>
      <c r="C38" s="31"/>
      <c r="D38" s="1"/>
    </row>
    <row r="39" spans="2:4" customFormat="1">
      <c r="B39" s="32" t="s">
        <v>32</v>
      </c>
      <c r="C39" s="33">
        <v>4803633.71</v>
      </c>
      <c r="D39" s="1"/>
    </row>
    <row r="40" spans="2:4" customFormat="1">
      <c r="B40" s="34" t="s">
        <v>33</v>
      </c>
      <c r="C40" s="23">
        <v>0</v>
      </c>
      <c r="D40" s="1"/>
    </row>
    <row r="41" spans="2:4" customFormat="1">
      <c r="B41" s="35" t="s">
        <v>34</v>
      </c>
      <c r="C41" s="23">
        <v>0</v>
      </c>
      <c r="D41" s="1"/>
    </row>
    <row r="42" spans="2:4" customFormat="1" ht="15" customHeight="1">
      <c r="B42" s="34" t="s">
        <v>35</v>
      </c>
      <c r="C42" s="23">
        <v>0</v>
      </c>
      <c r="D42" s="1"/>
    </row>
    <row r="43" spans="2:4" customFormat="1" ht="16.5" customHeight="1" thickBot="1">
      <c r="B43" s="34" t="s">
        <v>36</v>
      </c>
      <c r="C43" s="23">
        <v>0</v>
      </c>
      <c r="D43" s="1"/>
    </row>
    <row r="44" spans="2:4" customFormat="1" ht="16.2" thickBot="1">
      <c r="B44" s="26" t="s">
        <v>37</v>
      </c>
      <c r="C44" s="36">
        <f>SUM(C39:C43)</f>
        <v>4803633.71</v>
      </c>
      <c r="D44" s="1"/>
    </row>
    <row r="45" spans="2:4" customFormat="1" ht="4.5" customHeight="1" thickBot="1">
      <c r="B45" s="28"/>
      <c r="C45" s="29"/>
    </row>
    <row r="46" spans="2:4" customFormat="1" ht="16.2" thickBot="1">
      <c r="B46" s="37" t="s">
        <v>38</v>
      </c>
      <c r="C46" s="38"/>
      <c r="D46" s="1"/>
    </row>
    <row r="47" spans="2:4" customFormat="1" ht="15.75" customHeight="1">
      <c r="B47" s="32" t="s">
        <v>39</v>
      </c>
      <c r="C47" s="39">
        <v>0</v>
      </c>
      <c r="D47" s="1"/>
    </row>
    <row r="48" spans="2:4" customFormat="1" ht="15.75" customHeight="1" thickBot="1">
      <c r="B48" s="34" t="s">
        <v>40</v>
      </c>
      <c r="C48" s="23">
        <v>0</v>
      </c>
      <c r="D48" s="1"/>
    </row>
    <row r="49" spans="2:4" customFormat="1" ht="16.2" thickBot="1">
      <c r="B49" s="26" t="s">
        <v>41</v>
      </c>
      <c r="C49" s="40">
        <f>SUM(C47:C48)</f>
        <v>0</v>
      </c>
      <c r="D49" s="1"/>
    </row>
    <row r="50" spans="2:4" customFormat="1" ht="4.5" customHeight="1" thickBot="1">
      <c r="B50" s="28"/>
      <c r="C50" s="29"/>
    </row>
    <row r="51" spans="2:4" customFormat="1" ht="16.2" thickBot="1">
      <c r="B51" s="37" t="s">
        <v>42</v>
      </c>
      <c r="C51" s="38"/>
    </row>
    <row r="52" spans="2:4" customFormat="1" ht="16.2" thickBot="1">
      <c r="B52" s="32" t="s">
        <v>43</v>
      </c>
      <c r="C52" s="23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0" t="s">
        <v>42</v>
      </c>
      <c r="C54" s="31"/>
    </row>
    <row r="55" spans="2:4" customFormat="1" ht="16.2" thickBot="1">
      <c r="B55" s="32" t="s">
        <v>45</v>
      </c>
      <c r="C55" s="23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6" t="s">
        <v>47</v>
      </c>
      <c r="C57" s="43">
        <f>C53+C56</f>
        <v>0</v>
      </c>
    </row>
    <row r="58" spans="2:4" customFormat="1" ht="3.75" customHeight="1" thickBot="1">
      <c r="B58" s="28"/>
      <c r="C58" s="29"/>
    </row>
    <row r="59" spans="2:4" customFormat="1" ht="15.75" customHeight="1" thickBot="1">
      <c r="B59" s="37" t="s">
        <v>48</v>
      </c>
      <c r="C59" s="38"/>
      <c r="D59" s="1"/>
    </row>
    <row r="60" spans="2:4" customFormat="1" ht="15.75" customHeight="1" thickBot="1">
      <c r="B60" s="74" t="s">
        <v>49</v>
      </c>
      <c r="C60" s="74"/>
    </row>
    <row r="61" spans="2:4" customFormat="1">
      <c r="B61" s="44" t="s">
        <v>50</v>
      </c>
      <c r="C61" s="45">
        <v>118191.63</v>
      </c>
      <c r="D61" s="1"/>
    </row>
    <row r="62" spans="2:4" customFormat="1">
      <c r="B62" s="46" t="s">
        <v>51</v>
      </c>
      <c r="C62" s="33">
        <v>3088467.26</v>
      </c>
      <c r="D62" s="1"/>
    </row>
    <row r="63" spans="2:4" customFormat="1">
      <c r="B63" s="46" t="s">
        <v>52</v>
      </c>
      <c r="C63" s="33">
        <v>22500.45</v>
      </c>
      <c r="D63" s="1"/>
    </row>
    <row r="64" spans="2:4" customFormat="1">
      <c r="B64" s="46" t="s">
        <v>53</v>
      </c>
      <c r="C64" s="23">
        <v>0</v>
      </c>
      <c r="D64" s="1"/>
    </row>
    <row r="65" spans="2:4" customFormat="1">
      <c r="B65" s="46" t="s">
        <v>54</v>
      </c>
      <c r="C65" s="33">
        <v>2059</v>
      </c>
      <c r="D65" s="1"/>
    </row>
    <row r="66" spans="2:4" customFormat="1">
      <c r="B66" s="46" t="s">
        <v>55</v>
      </c>
      <c r="C66" s="33">
        <v>107229.2</v>
      </c>
      <c r="D66" s="1"/>
    </row>
    <row r="67" spans="2:4" customFormat="1">
      <c r="B67" s="47" t="s">
        <v>56</v>
      </c>
      <c r="C67" s="33">
        <v>58312</v>
      </c>
      <c r="D67" s="1"/>
    </row>
    <row r="68" spans="2:4" customFormat="1" ht="16.2" thickBot="1">
      <c r="B68" s="48" t="s">
        <v>57</v>
      </c>
      <c r="C68" s="33">
        <v>45234.77</v>
      </c>
      <c r="D68" s="1"/>
    </row>
    <row r="69" spans="2:4" customFormat="1" ht="16.2" thickBot="1">
      <c r="B69" s="49" t="s">
        <v>58</v>
      </c>
      <c r="C69" s="50">
        <f>SUM(C61:C68)</f>
        <v>3441994.31</v>
      </c>
      <c r="D69" s="1"/>
    </row>
    <row r="70" spans="2:4" customFormat="1" ht="18" customHeight="1" thickBot="1">
      <c r="B70" s="30" t="s">
        <v>59</v>
      </c>
      <c r="C70" s="31"/>
      <c r="D70" s="1"/>
    </row>
    <row r="71" spans="2:4" customFormat="1" ht="18" customHeight="1">
      <c r="B71" s="44" t="s">
        <v>60</v>
      </c>
      <c r="C71" s="33">
        <v>69571.83</v>
      </c>
      <c r="D71" s="1"/>
    </row>
    <row r="72" spans="2:4" customFormat="1" ht="18" customHeight="1">
      <c r="B72" s="46" t="s">
        <v>61</v>
      </c>
      <c r="C72" s="23">
        <v>0</v>
      </c>
      <c r="D72" s="1"/>
    </row>
    <row r="73" spans="2:4" customFormat="1" ht="18" customHeight="1">
      <c r="B73" s="46" t="s">
        <v>62</v>
      </c>
      <c r="C73" s="23">
        <v>0</v>
      </c>
      <c r="D73" s="1"/>
    </row>
    <row r="74" spans="2:4" customFormat="1" ht="18" customHeight="1" thickBot="1">
      <c r="B74" s="51" t="s">
        <v>63</v>
      </c>
      <c r="C74" s="23">
        <v>0</v>
      </c>
      <c r="D74" s="1"/>
    </row>
    <row r="75" spans="2:4" customFormat="1" ht="18" customHeight="1" thickBot="1">
      <c r="B75" s="49" t="s">
        <v>64</v>
      </c>
      <c r="C75" s="50">
        <f>SUM(C71:C74)</f>
        <v>69571.83</v>
      </c>
      <c r="D75" s="1"/>
    </row>
    <row r="76" spans="2:4" customFormat="1" ht="18" customHeight="1" thickBot="1">
      <c r="B76" s="52" t="s">
        <v>65</v>
      </c>
      <c r="C76" s="50">
        <f>C69+C75</f>
        <v>3511566.14</v>
      </c>
      <c r="D76" s="1"/>
    </row>
    <row r="77" spans="2:4" customFormat="1" ht="18" customHeight="1" thickBot="1">
      <c r="B77" s="30" t="s">
        <v>66</v>
      </c>
      <c r="C77" s="31"/>
      <c r="D77" s="1"/>
    </row>
    <row r="78" spans="2:4" customFormat="1" ht="18" customHeight="1">
      <c r="B78" s="32" t="s">
        <v>67</v>
      </c>
      <c r="C78" s="23">
        <v>0</v>
      </c>
      <c r="D78" s="1"/>
    </row>
    <row r="79" spans="2:4" customFormat="1" ht="18" customHeight="1" thickBot="1">
      <c r="B79" s="34" t="s">
        <v>68</v>
      </c>
      <c r="C79" s="23">
        <v>0</v>
      </c>
      <c r="D79" s="1"/>
    </row>
    <row r="80" spans="2:4" customFormat="1" ht="18" customHeight="1" thickBot="1">
      <c r="B80" s="26" t="s">
        <v>69</v>
      </c>
      <c r="C80" s="40">
        <f>SUM(C78:C79)</f>
        <v>0</v>
      </c>
      <c r="D80" s="1"/>
    </row>
    <row r="81" spans="2:4" customFormat="1" ht="18" customHeight="1" thickBot="1">
      <c r="B81" s="53" t="s">
        <v>70</v>
      </c>
      <c r="C81" s="54"/>
    </row>
    <row r="82" spans="2:4" customFormat="1" ht="18" customHeight="1">
      <c r="B82" s="55" t="s">
        <v>71</v>
      </c>
      <c r="C82" s="23">
        <v>0</v>
      </c>
    </row>
    <row r="83" spans="2:4" customFormat="1" ht="18" customHeight="1">
      <c r="B83" s="56" t="s">
        <v>72</v>
      </c>
      <c r="C83" s="57">
        <v>1321374.05</v>
      </c>
    </row>
    <row r="84" spans="2:4" customFormat="1" ht="18" customHeight="1">
      <c r="B84" s="56" t="s">
        <v>73</v>
      </c>
      <c r="C84" s="58">
        <v>0</v>
      </c>
    </row>
    <row r="85" spans="2:4" customFormat="1" ht="18" customHeight="1" thickBot="1">
      <c r="B85" s="59" t="s">
        <v>74</v>
      </c>
      <c r="C85" s="23">
        <v>0</v>
      </c>
    </row>
    <row r="86" spans="2:4" customFormat="1" ht="18" customHeight="1" thickBot="1">
      <c r="B86" s="60" t="s">
        <v>75</v>
      </c>
      <c r="C86" s="50">
        <f>SUM(C82:C85)</f>
        <v>1321374.05</v>
      </c>
    </row>
    <row r="87" spans="2:4" customFormat="1" ht="18" customHeight="1" thickBot="1">
      <c r="B87" s="53" t="s">
        <v>76</v>
      </c>
      <c r="C87" s="54"/>
    </row>
    <row r="88" spans="2:4" customFormat="1" ht="18" customHeight="1">
      <c r="B88" s="55" t="s">
        <v>77</v>
      </c>
      <c r="C88" s="23">
        <v>0</v>
      </c>
    </row>
    <row r="89" spans="2:4" customFormat="1" ht="18" customHeight="1">
      <c r="B89" s="56" t="s">
        <v>78</v>
      </c>
      <c r="C89" s="23">
        <v>0</v>
      </c>
    </row>
    <row r="90" spans="2:4" customFormat="1" ht="18" customHeight="1" thickBot="1">
      <c r="B90" s="56" t="s">
        <v>79</v>
      </c>
      <c r="C90" s="23">
        <v>0</v>
      </c>
    </row>
    <row r="91" spans="2:4" customFormat="1" ht="18" customHeight="1" thickBot="1">
      <c r="B91" s="61" t="s">
        <v>80</v>
      </c>
      <c r="C91" s="40">
        <f>SUM(C88:C90)</f>
        <v>0</v>
      </c>
    </row>
    <row r="92" spans="2:4" customFormat="1" ht="18" customHeight="1">
      <c r="B92" s="62" t="s">
        <v>81</v>
      </c>
      <c r="C92" s="63"/>
    </row>
    <row r="93" spans="2:4" customFormat="1" ht="18" customHeight="1" thickBot="1">
      <c r="B93" s="64"/>
      <c r="C93" s="65"/>
    </row>
    <row r="94" spans="2:4" customFormat="1" ht="19.350000000000001" customHeight="1">
      <c r="B94" s="66"/>
      <c r="C94" s="67"/>
      <c r="D94" s="68"/>
    </row>
    <row r="95" spans="2:4" customFormat="1">
      <c r="B95" s="7" t="s">
        <v>82</v>
      </c>
      <c r="C95" s="69"/>
      <c r="D95" s="1"/>
    </row>
    <row r="96" spans="2:4" customFormat="1">
      <c r="B96" s="7" t="s">
        <v>83</v>
      </c>
      <c r="C96" s="69" t="s">
        <v>84</v>
      </c>
      <c r="D96" s="1"/>
    </row>
    <row r="97" spans="2:4" customFormat="1">
      <c r="B97" s="7"/>
      <c r="C97" s="69"/>
      <c r="D97" s="1"/>
    </row>
    <row r="98" spans="2:4" customFormat="1">
      <c r="B98" s="7" t="s">
        <v>85</v>
      </c>
      <c r="C98" s="69"/>
      <c r="D98" s="1"/>
    </row>
    <row r="99" spans="2:4" customFormat="1">
      <c r="B99" s="7" t="s">
        <v>86</v>
      </c>
      <c r="C99" s="69"/>
      <c r="D99" s="1"/>
    </row>
    <row r="100" spans="2:4" customFormat="1" ht="16.2" thickBot="1">
      <c r="B100" s="70"/>
      <c r="C100" s="71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2022-04-13T18:21:28Z</cp:lastPrinted>
  <dcterms:created xsi:type="dcterms:W3CDTF">2020-11-23T09:58:40Z</dcterms:created>
  <dcterms:modified xsi:type="dcterms:W3CDTF">2023-03-10T18:07:00Z</dcterms:modified>
</cp:coreProperties>
</file>