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FORMOSA\2021\F.12_MAI2021\G.11\"/>
    </mc:Choice>
  </mc:AlternateContent>
  <xr:revisionPtr revIDLastSave="0" documentId="8_{14C754FF-548B-4CCC-A3CE-53D3D9D51022}" xr6:coauthVersionLast="47" xr6:coauthVersionMax="47" xr10:uidLastSave="{00000000-0000-0000-0000-000000000000}"/>
  <bookViews>
    <workbookView xWindow="-120" yWindow="-120" windowWidth="20730" windowHeight="11160" tabRatio="821" xr2:uid="{00000000-000D-0000-FFFF-FFFF00000000}"/>
  </bookViews>
  <sheets>
    <sheet name="Meta x Produção contrato 004" sheetId="5" r:id="rId1"/>
  </sheets>
  <calcPr calcId="191029"/>
</workbook>
</file>

<file path=xl/calcChain.xml><?xml version="1.0" encoding="utf-8"?>
<calcChain xmlns="http://schemas.openxmlformats.org/spreadsheetml/2006/main">
  <c r="D12" i="5" l="1"/>
  <c r="E12" i="5"/>
  <c r="F12" i="5"/>
  <c r="G12" i="5"/>
  <c r="C12" i="5"/>
  <c r="D6" i="5" l="1"/>
  <c r="E6" i="5"/>
  <c r="F6" i="5"/>
  <c r="G6" i="5"/>
  <c r="C6" i="5"/>
  <c r="D26" i="5" l="1"/>
  <c r="E26" i="5"/>
  <c r="F26" i="5"/>
  <c r="G26" i="5"/>
  <c r="H26" i="5"/>
  <c r="I26" i="5"/>
  <c r="J26" i="5"/>
  <c r="C26" i="5"/>
  <c r="J8" i="5" l="1"/>
  <c r="J14" i="5" s="1"/>
  <c r="J20" i="5" s="1"/>
  <c r="J23" i="5" s="1"/>
  <c r="J32" i="5" s="1"/>
  <c r="J36" i="5" s="1"/>
  <c r="I8" i="5"/>
  <c r="I14" i="5" s="1"/>
  <c r="I20" i="5" s="1"/>
  <c r="I23" i="5" s="1"/>
  <c r="I32" i="5" s="1"/>
  <c r="I36" i="5" s="1"/>
  <c r="H8" i="5"/>
  <c r="H14" i="5" s="1"/>
  <c r="H20" i="5" s="1"/>
  <c r="H23" i="5" s="1"/>
  <c r="H32" i="5" s="1"/>
  <c r="H36" i="5" s="1"/>
  <c r="G8" i="5"/>
  <c r="G14" i="5" s="1"/>
  <c r="G20" i="5" s="1"/>
  <c r="G23" i="5" s="1"/>
  <c r="G32" i="5" s="1"/>
  <c r="G36" i="5" s="1"/>
  <c r="F8" i="5"/>
  <c r="F14" i="5" s="1"/>
  <c r="F20" i="5" s="1"/>
  <c r="F23" i="5" s="1"/>
  <c r="F32" i="5" s="1"/>
  <c r="F36" i="5" s="1"/>
  <c r="E8" i="5"/>
  <c r="E14" i="5" s="1"/>
  <c r="E20" i="5" s="1"/>
  <c r="E23" i="5" s="1"/>
  <c r="E32" i="5" s="1"/>
  <c r="E36" i="5" s="1"/>
  <c r="D8" i="5"/>
  <c r="D14" i="5" s="1"/>
  <c r="D20" i="5" s="1"/>
  <c r="D23" i="5" s="1"/>
  <c r="D32" i="5" s="1"/>
  <c r="D36" i="5" s="1"/>
  <c r="C8" i="5"/>
  <c r="C14" i="5" s="1"/>
  <c r="C20" i="5" s="1"/>
  <c r="C23" i="5" s="1"/>
  <c r="C32" i="5" s="1"/>
  <c r="C36" i="5" s="1"/>
  <c r="J12" i="5" l="1"/>
  <c r="I12" i="5"/>
  <c r="H12" i="5"/>
  <c r="J6" i="5"/>
  <c r="I6" i="5"/>
  <c r="H6" i="5"/>
</calcChain>
</file>

<file path=xl/sharedStrings.xml><?xml version="1.0" encoding="utf-8"?>
<sst xmlns="http://schemas.openxmlformats.org/spreadsheetml/2006/main" count="47" uniqueCount="41">
  <si>
    <t>PRODUÇÃO HOSPITALAR ANO: 2021</t>
  </si>
  <si>
    <t>Internação COVID (Paciente-dia)</t>
  </si>
  <si>
    <t>Estimativa</t>
  </si>
  <si>
    <t>Maio</t>
  </si>
  <si>
    <t>Junho</t>
  </si>
  <si>
    <t>Julho</t>
  </si>
  <si>
    <t>Agosto</t>
  </si>
  <si>
    <t xml:space="preserve">Critíco </t>
  </si>
  <si>
    <t xml:space="preserve">Total </t>
  </si>
  <si>
    <t>Saídas Hospitalares</t>
  </si>
  <si>
    <t>Meta</t>
  </si>
  <si>
    <t>Cl. Médica</t>
  </si>
  <si>
    <t>Cl. Obstétrica</t>
  </si>
  <si>
    <t>Cl. Cirúrgica</t>
  </si>
  <si>
    <t>Total</t>
  </si>
  <si>
    <t>Cirurgias Programadas</t>
  </si>
  <si>
    <t>Cirurgia Geral</t>
  </si>
  <si>
    <t>Ginecologia</t>
  </si>
  <si>
    <t>Ortopedia</t>
  </si>
  <si>
    <t>SADT Externo</t>
  </si>
  <si>
    <t>Eletrocardiograma</t>
  </si>
  <si>
    <t>Raio-X</t>
  </si>
  <si>
    <t>Tomografia</t>
  </si>
  <si>
    <t>Doppler</t>
  </si>
  <si>
    <t>Atendimento de Urgência e Emergência</t>
  </si>
  <si>
    <t>COVID</t>
  </si>
  <si>
    <t>GERAL</t>
  </si>
  <si>
    <t>SADT Interno</t>
  </si>
  <si>
    <t>Janeiro</t>
  </si>
  <si>
    <t>Fevereiro</t>
  </si>
  <si>
    <t>Março</t>
  </si>
  <si>
    <t>Abril</t>
  </si>
  <si>
    <t>Vascular</t>
  </si>
  <si>
    <t>Consulta Médica</t>
  </si>
  <si>
    <t>Consultas não-médicas ambulatoriais</t>
  </si>
  <si>
    <t>Consulta Médica Ambulatorial</t>
  </si>
  <si>
    <t>Consulta não-Médica</t>
  </si>
  <si>
    <t>Mamografia</t>
  </si>
  <si>
    <t>Ultrassom/Doppler/Eco</t>
  </si>
  <si>
    <t xml:space="preserve">Semi-Crítico </t>
  </si>
  <si>
    <t>Hospital Regional de Formosa Dr. César Saad Fayad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</si>
</sst>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D6FBD1"/>
      </patternFill>
    </fill>
    <fill>
      <patternFill patternType="solid">
        <fgColor rgb="FFE6E6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1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6FBD1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0"/>
  <sheetViews>
    <sheetView showGridLines="0" tabSelected="1" defaultGridColor="0" colorId="0" zoomScale="85" zoomScaleNormal="85" zoomScaleSheetLayoutView="100" workbookViewId="0">
      <selection activeCell="M14" sqref="M14"/>
    </sheetView>
  </sheetViews>
  <sheetFormatPr defaultColWidth="8.7109375" defaultRowHeight="15" x14ac:dyDescent="0.25"/>
  <cols>
    <col min="1" max="1" width="35.140625" style="17" bestFit="1" customWidth="1"/>
    <col min="2" max="2" width="10.28515625" bestFit="1" customWidth="1"/>
    <col min="3" max="10" width="11.5703125" customWidth="1"/>
  </cols>
  <sheetData>
    <row r="1" spans="1:10" x14ac:dyDescent="0.25">
      <c r="A1" s="32" t="s">
        <v>40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s="1" customFormat="1" x14ac:dyDescent="0.25">
      <c r="A3" s="13" t="s">
        <v>1</v>
      </c>
      <c r="B3" s="7" t="s">
        <v>2</v>
      </c>
      <c r="C3" s="18" t="s">
        <v>28</v>
      </c>
      <c r="D3" s="19" t="s">
        <v>29</v>
      </c>
      <c r="E3" s="20" t="s">
        <v>30</v>
      </c>
      <c r="F3" s="20" t="s">
        <v>31</v>
      </c>
      <c r="G3" s="20" t="s">
        <v>3</v>
      </c>
      <c r="H3" s="20" t="s">
        <v>4</v>
      </c>
      <c r="I3" s="20" t="s">
        <v>5</v>
      </c>
      <c r="J3" s="20" t="s">
        <v>6</v>
      </c>
    </row>
    <row r="4" spans="1:10" x14ac:dyDescent="0.25">
      <c r="A4" s="14" t="s">
        <v>39</v>
      </c>
      <c r="B4" s="4">
        <v>0</v>
      </c>
      <c r="C4" s="8">
        <v>159</v>
      </c>
      <c r="D4" s="9">
        <v>150</v>
      </c>
      <c r="E4" s="8">
        <v>536</v>
      </c>
      <c r="F4" s="8">
        <v>404</v>
      </c>
      <c r="G4" s="8">
        <v>305</v>
      </c>
      <c r="H4" s="8"/>
      <c r="I4" s="8"/>
      <c r="J4" s="8"/>
    </row>
    <row r="5" spans="1:10" x14ac:dyDescent="0.25">
      <c r="A5" s="14" t="s">
        <v>7</v>
      </c>
      <c r="B5" s="4">
        <v>0</v>
      </c>
      <c r="C5" s="8">
        <v>280</v>
      </c>
      <c r="D5" s="9">
        <v>256</v>
      </c>
      <c r="E5" s="8">
        <v>403</v>
      </c>
      <c r="F5" s="8">
        <v>508</v>
      </c>
      <c r="G5" s="8">
        <v>558</v>
      </c>
      <c r="H5" s="8"/>
      <c r="I5" s="8"/>
      <c r="J5" s="8"/>
    </row>
    <row r="6" spans="1:10" s="1" customFormat="1" x14ac:dyDescent="0.25">
      <c r="A6" s="15" t="s">
        <v>8</v>
      </c>
      <c r="B6" s="6">
        <v>0</v>
      </c>
      <c r="C6" s="10">
        <f>SUM(C4:C5)</f>
        <v>439</v>
      </c>
      <c r="D6" s="10">
        <f t="shared" ref="D6:G6" si="0">SUM(D4:D5)</f>
        <v>406</v>
      </c>
      <c r="E6" s="10">
        <f t="shared" si="0"/>
        <v>939</v>
      </c>
      <c r="F6" s="10">
        <f t="shared" si="0"/>
        <v>912</v>
      </c>
      <c r="G6" s="10">
        <f t="shared" si="0"/>
        <v>863</v>
      </c>
      <c r="H6" s="10">
        <f t="shared" ref="H6:J6" si="1">SUM(H4:H5)</f>
        <v>0</v>
      </c>
      <c r="I6" s="10">
        <f t="shared" si="1"/>
        <v>0</v>
      </c>
      <c r="J6" s="10">
        <f t="shared" si="1"/>
        <v>0</v>
      </c>
    </row>
    <row r="7" spans="1:10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s="1" customFormat="1" x14ac:dyDescent="0.25">
      <c r="A8" s="13" t="s">
        <v>9</v>
      </c>
      <c r="B8" s="7" t="s">
        <v>10</v>
      </c>
      <c r="C8" s="18" t="str">
        <f>C3</f>
        <v>Janeiro</v>
      </c>
      <c r="D8" s="19" t="str">
        <f t="shared" ref="D8:J8" si="2">D3</f>
        <v>Fevereiro</v>
      </c>
      <c r="E8" s="20" t="str">
        <f t="shared" si="2"/>
        <v>Março</v>
      </c>
      <c r="F8" s="20" t="str">
        <f t="shared" si="2"/>
        <v>Abril</v>
      </c>
      <c r="G8" s="20" t="str">
        <f t="shared" si="2"/>
        <v>Maio</v>
      </c>
      <c r="H8" s="20" t="str">
        <f t="shared" si="2"/>
        <v>Junho</v>
      </c>
      <c r="I8" s="20" t="str">
        <f t="shared" si="2"/>
        <v>Julho</v>
      </c>
      <c r="J8" s="20" t="str">
        <f t="shared" si="2"/>
        <v>Agosto</v>
      </c>
    </row>
    <row r="9" spans="1:10" s="12" customFormat="1" x14ac:dyDescent="0.25">
      <c r="A9" s="14" t="s">
        <v>11</v>
      </c>
      <c r="B9" s="33">
        <v>415</v>
      </c>
      <c r="C9" s="8">
        <v>211</v>
      </c>
      <c r="D9" s="9">
        <v>251</v>
      </c>
      <c r="E9" s="8">
        <v>265</v>
      </c>
      <c r="F9" s="8">
        <v>153</v>
      </c>
      <c r="G9" s="8">
        <v>307</v>
      </c>
      <c r="H9" s="8"/>
      <c r="I9" s="8"/>
      <c r="J9" s="8"/>
    </row>
    <row r="10" spans="1:10" s="12" customFormat="1" x14ac:dyDescent="0.25">
      <c r="A10" s="14" t="s">
        <v>12</v>
      </c>
      <c r="B10" s="33"/>
      <c r="C10" s="8">
        <v>150</v>
      </c>
      <c r="D10" s="9">
        <v>135</v>
      </c>
      <c r="E10" s="8">
        <v>215</v>
      </c>
      <c r="F10" s="8">
        <v>116</v>
      </c>
      <c r="G10" s="8">
        <v>202</v>
      </c>
      <c r="H10" s="8"/>
      <c r="I10" s="8"/>
      <c r="J10" s="8"/>
    </row>
    <row r="11" spans="1:10" s="12" customFormat="1" x14ac:dyDescent="0.25">
      <c r="A11" s="14" t="s">
        <v>13</v>
      </c>
      <c r="B11" s="33"/>
      <c r="C11" s="8"/>
      <c r="D11" s="9">
        <v>4</v>
      </c>
      <c r="E11" s="8"/>
      <c r="F11" s="8"/>
      <c r="G11" s="8"/>
      <c r="H11" s="8"/>
      <c r="I11" s="8"/>
      <c r="J11" s="8"/>
    </row>
    <row r="12" spans="1:10" s="1" customFormat="1" x14ac:dyDescent="0.25">
      <c r="A12" s="15" t="s">
        <v>14</v>
      </c>
      <c r="B12" s="33"/>
      <c r="C12" s="10">
        <f>SUM(C9:C11)</f>
        <v>361</v>
      </c>
      <c r="D12" s="10">
        <f t="shared" ref="D12:G12" si="3">SUM(D9:D11)</f>
        <v>390</v>
      </c>
      <c r="E12" s="10">
        <f t="shared" si="3"/>
        <v>480</v>
      </c>
      <c r="F12" s="10">
        <f t="shared" si="3"/>
        <v>269</v>
      </c>
      <c r="G12" s="10">
        <f t="shared" si="3"/>
        <v>509</v>
      </c>
      <c r="H12" s="10">
        <f t="shared" ref="H12:J12" si="4">SUM(H9:H11)</f>
        <v>0</v>
      </c>
      <c r="I12" s="10">
        <f t="shared" si="4"/>
        <v>0</v>
      </c>
      <c r="J12" s="10">
        <f t="shared" si="4"/>
        <v>0</v>
      </c>
    </row>
    <row r="13" spans="1:10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</row>
    <row r="14" spans="1:10" x14ac:dyDescent="0.25">
      <c r="A14" s="13" t="s">
        <v>15</v>
      </c>
      <c r="B14" s="7" t="s">
        <v>10</v>
      </c>
      <c r="C14" s="18" t="str">
        <f t="shared" ref="C14:J14" si="5">C8</f>
        <v>Janeiro</v>
      </c>
      <c r="D14" s="19" t="str">
        <f t="shared" si="5"/>
        <v>Fevereiro</v>
      </c>
      <c r="E14" s="20" t="str">
        <f t="shared" si="5"/>
        <v>Março</v>
      </c>
      <c r="F14" s="20" t="str">
        <f t="shared" si="5"/>
        <v>Abril</v>
      </c>
      <c r="G14" s="20" t="str">
        <f t="shared" si="5"/>
        <v>Maio</v>
      </c>
      <c r="H14" s="20" t="str">
        <f t="shared" si="5"/>
        <v>Junho</v>
      </c>
      <c r="I14" s="20" t="str">
        <f t="shared" si="5"/>
        <v>Julho</v>
      </c>
      <c r="J14" s="20" t="str">
        <f t="shared" si="5"/>
        <v>Agosto</v>
      </c>
    </row>
    <row r="15" spans="1:10" x14ac:dyDescent="0.25">
      <c r="A15" s="16" t="s">
        <v>16</v>
      </c>
      <c r="B15" s="34">
        <v>40</v>
      </c>
      <c r="C15" s="23"/>
      <c r="D15" s="24"/>
      <c r="E15" s="23"/>
      <c r="F15" s="23"/>
      <c r="G15" s="23"/>
      <c r="H15" s="23"/>
      <c r="I15" s="8"/>
      <c r="J15" s="8"/>
    </row>
    <row r="16" spans="1:10" x14ac:dyDescent="0.25">
      <c r="A16" s="16" t="s">
        <v>17</v>
      </c>
      <c r="B16" s="34"/>
      <c r="C16" s="23"/>
      <c r="D16" s="24">
        <v>4</v>
      </c>
      <c r="E16" s="23"/>
      <c r="F16" s="23"/>
      <c r="G16" s="23"/>
      <c r="H16" s="23"/>
      <c r="I16" s="8"/>
      <c r="J16" s="8"/>
    </row>
    <row r="17" spans="1:10" x14ac:dyDescent="0.25">
      <c r="A17" s="16" t="s">
        <v>18</v>
      </c>
      <c r="B17" s="34"/>
      <c r="C17" s="23"/>
      <c r="D17" s="24"/>
      <c r="E17" s="23"/>
      <c r="F17" s="23"/>
      <c r="G17" s="23"/>
      <c r="H17" s="23"/>
      <c r="I17" s="8"/>
      <c r="J17" s="8"/>
    </row>
    <row r="18" spans="1:10" x14ac:dyDescent="0.25">
      <c r="A18" s="16" t="s">
        <v>32</v>
      </c>
      <c r="B18" s="34"/>
      <c r="C18" s="23"/>
      <c r="D18" s="24"/>
      <c r="E18" s="23"/>
      <c r="F18" s="23"/>
      <c r="G18" s="23"/>
      <c r="H18" s="23"/>
      <c r="I18" s="8"/>
      <c r="J18" s="8"/>
    </row>
    <row r="19" spans="1:10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</row>
    <row r="20" spans="1:10" x14ac:dyDescent="0.25">
      <c r="A20" s="13" t="s">
        <v>35</v>
      </c>
      <c r="B20" s="7" t="s">
        <v>10</v>
      </c>
      <c r="C20" s="18" t="str">
        <f>C14</f>
        <v>Janeiro</v>
      </c>
      <c r="D20" s="19" t="str">
        <f t="shared" ref="D20:J20" si="6">D14</f>
        <v>Fevereiro</v>
      </c>
      <c r="E20" s="20" t="str">
        <f t="shared" si="6"/>
        <v>Março</v>
      </c>
      <c r="F20" s="20" t="str">
        <f t="shared" si="6"/>
        <v>Abril</v>
      </c>
      <c r="G20" s="20" t="str">
        <f t="shared" si="6"/>
        <v>Maio</v>
      </c>
      <c r="H20" s="20" t="str">
        <f t="shared" si="6"/>
        <v>Junho</v>
      </c>
      <c r="I20" s="20" t="str">
        <f t="shared" si="6"/>
        <v>Julho</v>
      </c>
      <c r="J20" s="20" t="str">
        <f t="shared" si="6"/>
        <v>Agosto</v>
      </c>
    </row>
    <row r="21" spans="1:10" x14ac:dyDescent="0.25">
      <c r="A21" s="15" t="s">
        <v>33</v>
      </c>
      <c r="B21" s="21">
        <v>1000</v>
      </c>
      <c r="C21" s="25">
        <v>0</v>
      </c>
      <c r="D21" s="25">
        <v>193</v>
      </c>
      <c r="E21" s="25">
        <v>75</v>
      </c>
      <c r="F21" s="25">
        <v>0</v>
      </c>
      <c r="G21" s="25">
        <v>0</v>
      </c>
      <c r="H21" s="25"/>
      <c r="I21" s="25"/>
      <c r="J21" s="25"/>
    </row>
    <row r="22" spans="1:10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</row>
    <row r="23" spans="1:10" ht="25.5" x14ac:dyDescent="0.25">
      <c r="A23" s="22" t="s">
        <v>34</v>
      </c>
      <c r="B23" s="11" t="s">
        <v>10</v>
      </c>
      <c r="C23" s="18" t="str">
        <f t="shared" ref="C23:J23" si="7">C20</f>
        <v>Janeiro</v>
      </c>
      <c r="D23" s="19" t="str">
        <f t="shared" si="7"/>
        <v>Fevereiro</v>
      </c>
      <c r="E23" s="20" t="str">
        <f t="shared" si="7"/>
        <v>Março</v>
      </c>
      <c r="F23" s="20" t="str">
        <f t="shared" si="7"/>
        <v>Abril</v>
      </c>
      <c r="G23" s="20" t="str">
        <f t="shared" si="7"/>
        <v>Maio</v>
      </c>
      <c r="H23" s="20" t="str">
        <f t="shared" si="7"/>
        <v>Junho</v>
      </c>
      <c r="I23" s="20" t="str">
        <f t="shared" si="7"/>
        <v>Julho</v>
      </c>
      <c r="J23" s="20" t="str">
        <f t="shared" si="7"/>
        <v>Agosto</v>
      </c>
    </row>
    <row r="24" spans="1:10" x14ac:dyDescent="0.25">
      <c r="A24" s="15" t="s">
        <v>36</v>
      </c>
      <c r="B24" s="5">
        <v>200</v>
      </c>
      <c r="C24" s="3">
        <v>0</v>
      </c>
      <c r="D24" s="3">
        <v>1305</v>
      </c>
      <c r="E24" s="3">
        <v>0</v>
      </c>
      <c r="F24" s="3">
        <v>0</v>
      </c>
      <c r="G24" s="26">
        <v>0</v>
      </c>
      <c r="H24" s="3"/>
      <c r="I24" s="3"/>
      <c r="J24" s="3"/>
    </row>
    <row r="25" spans="1:10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</row>
    <row r="26" spans="1:10" x14ac:dyDescent="0.25">
      <c r="A26" s="13" t="s">
        <v>19</v>
      </c>
      <c r="B26" s="11" t="s">
        <v>10</v>
      </c>
      <c r="C26" s="18" t="str">
        <f>C3</f>
        <v>Janeiro</v>
      </c>
      <c r="D26" s="18" t="str">
        <f t="shared" ref="D26:J26" si="8">D3</f>
        <v>Fevereiro</v>
      </c>
      <c r="E26" s="18" t="str">
        <f t="shared" si="8"/>
        <v>Março</v>
      </c>
      <c r="F26" s="18" t="str">
        <f t="shared" si="8"/>
        <v>Abril</v>
      </c>
      <c r="G26" s="18" t="str">
        <f t="shared" si="8"/>
        <v>Maio</v>
      </c>
      <c r="H26" s="18" t="str">
        <f t="shared" si="8"/>
        <v>Junho</v>
      </c>
      <c r="I26" s="18" t="str">
        <f t="shared" si="8"/>
        <v>Julho</v>
      </c>
      <c r="J26" s="18" t="str">
        <f t="shared" si="8"/>
        <v>Agosto</v>
      </c>
    </row>
    <row r="27" spans="1:10" x14ac:dyDescent="0.25">
      <c r="A27" s="15" t="s">
        <v>20</v>
      </c>
      <c r="B27" s="28">
        <v>350</v>
      </c>
      <c r="C27" s="3"/>
      <c r="D27" s="3"/>
      <c r="E27" s="3"/>
      <c r="F27" s="3"/>
      <c r="G27" s="3"/>
      <c r="H27" s="3"/>
      <c r="I27" s="3"/>
      <c r="J27" s="3"/>
    </row>
    <row r="28" spans="1:10" x14ac:dyDescent="0.25">
      <c r="A28" s="15" t="s">
        <v>21</v>
      </c>
      <c r="B28" s="28"/>
      <c r="C28" s="3"/>
      <c r="D28" s="3"/>
      <c r="E28" s="3"/>
      <c r="F28" s="3"/>
      <c r="G28" s="3"/>
      <c r="H28" s="3"/>
      <c r="I28" s="3"/>
      <c r="J28" s="3"/>
    </row>
    <row r="29" spans="1:10" x14ac:dyDescent="0.25">
      <c r="A29" s="15" t="s">
        <v>37</v>
      </c>
      <c r="B29" s="28"/>
      <c r="C29" s="3"/>
      <c r="D29" s="3"/>
      <c r="E29" s="3"/>
      <c r="F29" s="3"/>
      <c r="G29" s="3"/>
      <c r="H29" s="3"/>
      <c r="I29" s="3"/>
      <c r="J29" s="3"/>
    </row>
    <row r="30" spans="1:10" x14ac:dyDescent="0.25">
      <c r="A30" s="15" t="s">
        <v>38</v>
      </c>
      <c r="B30" s="28"/>
      <c r="C30" s="3"/>
      <c r="D30" s="3"/>
      <c r="E30" s="3"/>
      <c r="F30" s="3"/>
      <c r="G30" s="3"/>
      <c r="H30" s="3"/>
      <c r="I30" s="3"/>
      <c r="J30" s="3"/>
    </row>
    <row r="31" spans="1:10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</row>
    <row r="32" spans="1:10" x14ac:dyDescent="0.25">
      <c r="A32" s="29" t="s">
        <v>24</v>
      </c>
      <c r="B32" s="29"/>
      <c r="C32" s="18" t="str">
        <f>C26</f>
        <v>Janeiro</v>
      </c>
      <c r="D32" s="19" t="str">
        <f t="shared" ref="D32:J32" si="9">D26</f>
        <v>Fevereiro</v>
      </c>
      <c r="E32" s="20" t="str">
        <f t="shared" si="9"/>
        <v>Março</v>
      </c>
      <c r="F32" s="20" t="str">
        <f t="shared" si="9"/>
        <v>Abril</v>
      </c>
      <c r="G32" s="20" t="str">
        <f t="shared" si="9"/>
        <v>Maio</v>
      </c>
      <c r="H32" s="20" t="str">
        <f t="shared" si="9"/>
        <v>Junho</v>
      </c>
      <c r="I32" s="20" t="str">
        <f t="shared" si="9"/>
        <v>Julho</v>
      </c>
      <c r="J32" s="20" t="str">
        <f t="shared" si="9"/>
        <v>Agosto</v>
      </c>
    </row>
    <row r="33" spans="1:10" x14ac:dyDescent="0.25">
      <c r="A33" s="30" t="s">
        <v>25</v>
      </c>
      <c r="B33" s="30"/>
      <c r="C33" s="9">
        <v>1527</v>
      </c>
      <c r="D33" s="9">
        <v>1292</v>
      </c>
      <c r="E33" s="8">
        <v>1417</v>
      </c>
      <c r="F33" s="8">
        <v>1318</v>
      </c>
      <c r="G33" s="8">
        <v>1517</v>
      </c>
      <c r="H33" s="8"/>
      <c r="I33" s="8"/>
      <c r="J33" s="8"/>
    </row>
    <row r="34" spans="1:10" x14ac:dyDescent="0.25">
      <c r="A34" s="30" t="s">
        <v>26</v>
      </c>
      <c r="B34" s="30"/>
      <c r="C34" s="9">
        <v>4826</v>
      </c>
      <c r="D34" s="9">
        <v>4682</v>
      </c>
      <c r="E34" s="8">
        <v>4403</v>
      </c>
      <c r="F34" s="8">
        <v>4759</v>
      </c>
      <c r="G34" s="8">
        <v>5352</v>
      </c>
      <c r="H34" s="8"/>
      <c r="I34" s="8"/>
      <c r="J34" s="8"/>
    </row>
    <row r="35" spans="1:10" s="2" customFormat="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</row>
    <row r="36" spans="1:10" x14ac:dyDescent="0.25">
      <c r="A36" s="31" t="s">
        <v>27</v>
      </c>
      <c r="B36" s="31"/>
      <c r="C36" s="18" t="str">
        <f>C32</f>
        <v>Janeiro</v>
      </c>
      <c r="D36" s="19" t="str">
        <f t="shared" ref="D36:J36" si="10">D32</f>
        <v>Fevereiro</v>
      </c>
      <c r="E36" s="20" t="str">
        <f t="shared" si="10"/>
        <v>Março</v>
      </c>
      <c r="F36" s="20" t="str">
        <f t="shared" si="10"/>
        <v>Abril</v>
      </c>
      <c r="G36" s="20" t="str">
        <f t="shared" si="10"/>
        <v>Maio</v>
      </c>
      <c r="H36" s="20" t="str">
        <f t="shared" si="10"/>
        <v>Junho</v>
      </c>
      <c r="I36" s="20" t="str">
        <f t="shared" si="10"/>
        <v>Julho</v>
      </c>
      <c r="J36" s="20" t="str">
        <f t="shared" si="10"/>
        <v>Agosto</v>
      </c>
    </row>
    <row r="37" spans="1:10" x14ac:dyDescent="0.25">
      <c r="A37" s="27" t="s">
        <v>20</v>
      </c>
      <c r="B37" s="27"/>
      <c r="C37" s="3">
        <v>250</v>
      </c>
      <c r="D37" s="3">
        <v>212</v>
      </c>
      <c r="E37" s="3">
        <v>214</v>
      </c>
      <c r="F37" s="3">
        <v>193</v>
      </c>
      <c r="G37" s="3">
        <v>202</v>
      </c>
      <c r="H37" s="3"/>
      <c r="I37" s="8"/>
      <c r="J37" s="8"/>
    </row>
    <row r="38" spans="1:10" x14ac:dyDescent="0.25">
      <c r="A38" s="27" t="s">
        <v>22</v>
      </c>
      <c r="B38" s="27"/>
      <c r="C38" s="3">
        <v>63</v>
      </c>
      <c r="D38" s="3">
        <v>55</v>
      </c>
      <c r="E38" s="3">
        <v>112</v>
      </c>
      <c r="F38" s="3">
        <v>93</v>
      </c>
      <c r="G38" s="3">
        <v>111</v>
      </c>
      <c r="H38" s="3"/>
      <c r="I38" s="8"/>
      <c r="J38" s="8"/>
    </row>
    <row r="39" spans="1:10" x14ac:dyDescent="0.25">
      <c r="A39" s="27" t="s">
        <v>21</v>
      </c>
      <c r="B39" s="27"/>
      <c r="C39" s="3">
        <v>1349</v>
      </c>
      <c r="D39" s="3">
        <v>1379</v>
      </c>
      <c r="E39" s="3">
        <v>1284</v>
      </c>
      <c r="F39" s="3">
        <v>1207</v>
      </c>
      <c r="G39" s="3">
        <v>1569</v>
      </c>
      <c r="H39" s="3"/>
      <c r="I39" s="8"/>
      <c r="J39" s="8"/>
    </row>
    <row r="40" spans="1:10" x14ac:dyDescent="0.25">
      <c r="A40" s="27" t="s">
        <v>23</v>
      </c>
      <c r="B40" s="27"/>
      <c r="C40" s="3">
        <v>154</v>
      </c>
      <c r="D40" s="3">
        <v>124</v>
      </c>
      <c r="E40" s="3">
        <v>127</v>
      </c>
      <c r="F40" s="3">
        <v>137</v>
      </c>
      <c r="G40" s="3">
        <v>140</v>
      </c>
      <c r="H40" s="3"/>
      <c r="I40" s="8"/>
      <c r="J40" s="8"/>
    </row>
  </sheetData>
  <mergeCells count="20">
    <mergeCell ref="A22:J22"/>
    <mergeCell ref="B9:B12"/>
    <mergeCell ref="B15:B18"/>
    <mergeCell ref="A1:J1"/>
    <mergeCell ref="A2:J2"/>
    <mergeCell ref="A7:J7"/>
    <mergeCell ref="A13:J13"/>
    <mergeCell ref="A19:J19"/>
    <mergeCell ref="A39:B39"/>
    <mergeCell ref="A40:B40"/>
    <mergeCell ref="A25:J25"/>
    <mergeCell ref="A31:J31"/>
    <mergeCell ref="A32:B32"/>
    <mergeCell ref="A33:B33"/>
    <mergeCell ref="A34:B34"/>
    <mergeCell ref="B27:B30"/>
    <mergeCell ref="A35:J35"/>
    <mergeCell ref="A36:B36"/>
    <mergeCell ref="A37:B37"/>
    <mergeCell ref="A38:B38"/>
  </mergeCells>
  <pageMargins left="0.78749999999999998" right="0.78749999999999998" top="1.05277777777778" bottom="1.05277777777778" header="0.78749999999999998" footer="0.78749999999999998"/>
  <pageSetup paperSize="9" firstPageNumber="0" orientation="portrait" useFirstPageNumber="1" horizontalDpi="300" verticalDpi="300" r:id="rId1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Meta x Produção contrato 004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EBER</dc:creator>
  <cp:lastModifiedBy>lsvrv</cp:lastModifiedBy>
  <cp:revision>181</cp:revision>
  <cp:lastPrinted>2020-04-22T14:35:00Z</cp:lastPrinted>
  <dcterms:created xsi:type="dcterms:W3CDTF">2016-06-10T12:45:00Z</dcterms:created>
  <dcterms:modified xsi:type="dcterms:W3CDTF">2021-07-02T13:26:19Z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1046-11.2.0.10152</vt:lpwstr>
  </property>
</Properties>
</file>