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ivo\Desktop\Digitalização\Raquel\03.05.2022\Digitalizados\"/>
    </mc:Choice>
  </mc:AlternateContent>
  <bookViews>
    <workbookView xWindow="0" yWindow="0" windowWidth="15300" windowHeight="4530"/>
  </bookViews>
  <sheets>
    <sheet name="Produção" sheetId="1" r:id="rId1"/>
  </sheets>
  <definedNames>
    <definedName name="_xlnm.Print_Area" localSheetId="0">Produção!$A$1:$M$86</definedName>
    <definedName name="Inter_Graf">#REF!</definedName>
    <definedName name="_xlnm.Print_Titles" localSheetId="0">Produção!$1:$6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6" i="1" l="1"/>
  <c r="M86" i="1"/>
  <c r="L86" i="1"/>
  <c r="K86" i="1"/>
  <c r="J86" i="1"/>
  <c r="I86" i="1"/>
  <c r="H86" i="1"/>
  <c r="G86" i="1"/>
  <c r="F86" i="1"/>
  <c r="E86" i="1"/>
  <c r="D86" i="1"/>
  <c r="C86" i="1"/>
  <c r="C79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C72" i="1"/>
  <c r="N70" i="1"/>
  <c r="M70" i="1"/>
  <c r="L70" i="1"/>
  <c r="K70" i="1"/>
  <c r="J70" i="1"/>
  <c r="I70" i="1"/>
  <c r="H70" i="1"/>
  <c r="G70" i="1"/>
  <c r="F70" i="1"/>
  <c r="E70" i="1"/>
  <c r="D70" i="1"/>
  <c r="C70" i="1"/>
  <c r="C63" i="1"/>
  <c r="N61" i="1"/>
  <c r="M61" i="1"/>
  <c r="L61" i="1"/>
  <c r="L44" i="1"/>
  <c r="K61" i="1"/>
  <c r="J61" i="1"/>
  <c r="I61" i="1"/>
  <c r="I44" i="1"/>
  <c r="H61" i="1"/>
  <c r="H44" i="1"/>
  <c r="G61" i="1"/>
  <c r="F61" i="1"/>
  <c r="E61" i="1"/>
  <c r="D61" i="1"/>
  <c r="C61" i="1"/>
  <c r="C56" i="1"/>
  <c r="N53" i="1"/>
  <c r="M53" i="1"/>
  <c r="L53" i="1"/>
  <c r="K53" i="1"/>
  <c r="J53" i="1"/>
  <c r="I53" i="1"/>
  <c r="H53" i="1"/>
  <c r="G53" i="1"/>
  <c r="F53" i="1"/>
  <c r="E53" i="1"/>
  <c r="D53" i="1"/>
  <c r="C53" i="1"/>
  <c r="C47" i="1"/>
  <c r="D45" i="1"/>
  <c r="C45" i="1"/>
  <c r="N44" i="1"/>
  <c r="M44" i="1"/>
  <c r="K44" i="1"/>
  <c r="J44" i="1"/>
  <c r="G44" i="1"/>
  <c r="F44" i="1"/>
  <c r="E44" i="1"/>
  <c r="B44" i="1"/>
  <c r="N43" i="1"/>
  <c r="N45" i="1"/>
  <c r="M43" i="1"/>
  <c r="M45" i="1"/>
  <c r="L43" i="1"/>
  <c r="K43" i="1"/>
  <c r="K45" i="1"/>
  <c r="J43" i="1"/>
  <c r="J45" i="1"/>
  <c r="I43" i="1"/>
  <c r="H43" i="1"/>
  <c r="H45" i="1"/>
  <c r="G43" i="1"/>
  <c r="G45" i="1"/>
  <c r="F43" i="1"/>
  <c r="F45" i="1"/>
  <c r="E43" i="1"/>
  <c r="E45" i="1"/>
  <c r="B43" i="1"/>
  <c r="B45" i="1"/>
  <c r="C42" i="1"/>
  <c r="D40" i="1"/>
  <c r="C40" i="1"/>
  <c r="B40" i="1"/>
  <c r="C35" i="1"/>
  <c r="N33" i="1"/>
  <c r="N38" i="1"/>
  <c r="M33" i="1"/>
  <c r="M38" i="1"/>
  <c r="L33" i="1"/>
  <c r="L38" i="1"/>
  <c r="K33" i="1"/>
  <c r="K38" i="1"/>
  <c r="J33" i="1"/>
  <c r="J38" i="1"/>
  <c r="I33" i="1"/>
  <c r="I38" i="1"/>
  <c r="H33" i="1"/>
  <c r="H38" i="1"/>
  <c r="G33" i="1"/>
  <c r="G38" i="1"/>
  <c r="F33" i="1"/>
  <c r="F38" i="1"/>
  <c r="E33" i="1"/>
  <c r="E38" i="1"/>
  <c r="D33" i="1"/>
  <c r="C33" i="1"/>
  <c r="C30" i="1"/>
  <c r="N28" i="1"/>
  <c r="N37" i="1" s="1"/>
  <c r="M28" i="1"/>
  <c r="M37" i="1"/>
  <c r="L28" i="1"/>
  <c r="L37" i="1"/>
  <c r="K28" i="1"/>
  <c r="K37" i="1"/>
  <c r="K40" i="1"/>
  <c r="J28" i="1"/>
  <c r="J37" i="1" s="1"/>
  <c r="I28" i="1"/>
  <c r="I37" i="1"/>
  <c r="I40" i="1"/>
  <c r="H28" i="1"/>
  <c r="H37" i="1"/>
  <c r="G28" i="1"/>
  <c r="G37" i="1" s="1"/>
  <c r="G40" i="1" s="1"/>
  <c r="F28" i="1"/>
  <c r="F37" i="1" s="1"/>
  <c r="F40" i="1" s="1"/>
  <c r="E28" i="1"/>
  <c r="E37" i="1"/>
  <c r="D28" i="1"/>
  <c r="C28" i="1"/>
  <c r="C24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C17" i="1"/>
  <c r="N15" i="1"/>
  <c r="M15" i="1"/>
  <c r="L15" i="1"/>
  <c r="K15" i="1"/>
  <c r="J15" i="1"/>
  <c r="I15" i="1"/>
  <c r="H15" i="1"/>
  <c r="G15" i="1"/>
  <c r="F15" i="1"/>
  <c r="E15" i="1"/>
  <c r="D15" i="1"/>
  <c r="C15" i="1"/>
  <c r="C12" i="1"/>
  <c r="N10" i="1"/>
  <c r="M10" i="1"/>
  <c r="L10" i="1"/>
  <c r="K10" i="1"/>
  <c r="J10" i="1"/>
  <c r="I10" i="1"/>
  <c r="H10" i="1"/>
  <c r="G10" i="1"/>
  <c r="F10" i="1"/>
  <c r="E10" i="1"/>
  <c r="D10" i="1"/>
  <c r="C10" i="1"/>
  <c r="I45" i="1"/>
  <c r="M40" i="1"/>
  <c r="L45" i="1"/>
  <c r="L40" i="1"/>
  <c r="E40" i="1"/>
  <c r="J40" i="1"/>
  <c r="H40" i="1"/>
  <c r="N40" i="1"/>
  <c r="K7" i="1"/>
  <c r="G7" i="1"/>
  <c r="N7" i="1"/>
  <c r="H7" i="1"/>
  <c r="J7" i="1"/>
  <c r="F7" i="1"/>
  <c r="L7" i="1"/>
  <c r="D7" i="1"/>
  <c r="I7" i="1"/>
  <c r="M7" i="1"/>
  <c r="E56" i="1" l="1"/>
  <c r="N30" i="1"/>
  <c r="N79" i="1"/>
  <c r="N56" i="1"/>
  <c r="N24" i="1"/>
  <c r="N47" i="1"/>
  <c r="N72" i="1"/>
  <c r="N42" i="1"/>
  <c r="N17" i="1"/>
  <c r="N63" i="1"/>
  <c r="N12" i="1"/>
  <c r="N35" i="1"/>
  <c r="E12" i="1"/>
  <c r="E17" i="1"/>
  <c r="E30" i="1"/>
  <c r="E35" i="1"/>
  <c r="E72" i="1"/>
  <c r="L17" i="1"/>
  <c r="L42" i="1"/>
  <c r="L72" i="1"/>
  <c r="L63" i="1"/>
  <c r="L12" i="1"/>
  <c r="L35" i="1"/>
  <c r="L47" i="1"/>
  <c r="L56" i="1"/>
  <c r="L24" i="1"/>
  <c r="L30" i="1"/>
  <c r="L79" i="1"/>
  <c r="J42" i="1"/>
  <c r="J47" i="1"/>
  <c r="J24" i="1"/>
  <c r="J72" i="1"/>
  <c r="J12" i="1"/>
  <c r="J63" i="1"/>
  <c r="J35" i="1"/>
  <c r="J17" i="1"/>
  <c r="J79" i="1"/>
  <c r="J56" i="1"/>
  <c r="J30" i="1"/>
  <c r="H12" i="1"/>
  <c r="H72" i="1"/>
  <c r="H35" i="1"/>
  <c r="H30" i="1"/>
  <c r="H63" i="1"/>
  <c r="H79" i="1"/>
  <c r="H56" i="1"/>
  <c r="H24" i="1"/>
  <c r="H17" i="1"/>
  <c r="H42" i="1"/>
  <c r="H47" i="1"/>
  <c r="G30" i="1"/>
  <c r="G12" i="1"/>
  <c r="G63" i="1"/>
  <c r="G24" i="1"/>
  <c r="G42" i="1"/>
  <c r="G56" i="1"/>
  <c r="G79" i="1"/>
  <c r="G47" i="1"/>
  <c r="G35" i="1"/>
  <c r="G17" i="1"/>
  <c r="G72" i="1"/>
  <c r="F30" i="1"/>
  <c r="F12" i="1"/>
  <c r="F63" i="1"/>
  <c r="F24" i="1"/>
  <c r="F79" i="1"/>
  <c r="F56" i="1"/>
  <c r="F42" i="1"/>
  <c r="F47" i="1"/>
  <c r="F35" i="1"/>
  <c r="F17" i="1"/>
  <c r="F72" i="1"/>
  <c r="I79" i="1"/>
  <c r="I72" i="1"/>
  <c r="I17" i="1"/>
  <c r="I42" i="1"/>
  <c r="I63" i="1"/>
  <c r="I12" i="1"/>
  <c r="I35" i="1"/>
  <c r="I56" i="1"/>
  <c r="I30" i="1"/>
  <c r="I24" i="1"/>
  <c r="I47" i="1"/>
  <c r="D24" i="1"/>
  <c r="D35" i="1"/>
  <c r="D12" i="1"/>
  <c r="D30" i="1"/>
  <c r="D79" i="1"/>
  <c r="D17" i="1"/>
  <c r="K63" i="1"/>
  <c r="K30" i="1"/>
  <c r="K17" i="1"/>
  <c r="K12" i="1"/>
  <c r="K56" i="1"/>
  <c r="K24" i="1"/>
  <c r="K47" i="1"/>
  <c r="K42" i="1"/>
  <c r="K72" i="1"/>
  <c r="K35" i="1"/>
  <c r="K79" i="1"/>
  <c r="M35" i="1"/>
  <c r="M12" i="1"/>
  <c r="M63" i="1"/>
  <c r="M79" i="1"/>
  <c r="M42" i="1"/>
  <c r="M30" i="1"/>
  <c r="M56" i="1"/>
  <c r="M24" i="1"/>
  <c r="M47" i="1"/>
  <c r="M17" i="1"/>
  <c r="M72" i="1"/>
  <c r="D72" i="1"/>
  <c r="D63" i="1"/>
  <c r="D56" i="1"/>
  <c r="D47" i="1"/>
  <c r="D42" i="1"/>
  <c r="E24" i="1" l="1"/>
  <c r="E79" i="1"/>
  <c r="E42" i="1"/>
  <c r="E47" i="1"/>
  <c r="E63" i="1"/>
</calcChain>
</file>

<file path=xl/sharedStrings.xml><?xml version="1.0" encoding="utf-8"?>
<sst xmlns="http://schemas.openxmlformats.org/spreadsheetml/2006/main" count="87" uniqueCount="63">
  <si>
    <t>Hospital Estadual de Formosa Dr. César Saad Fayad</t>
  </si>
  <si>
    <t>PRODUÇÃO ANO: 2022</t>
  </si>
  <si>
    <t xml:space="preserve">1. Internação (Paciente-dia) </t>
  </si>
  <si>
    <t xml:space="preserve">Semi-Crítico </t>
  </si>
  <si>
    <t xml:space="preserve">Critíco </t>
  </si>
  <si>
    <t xml:space="preserve">Total </t>
  </si>
  <si>
    <t>2. Atendimento de Urgência e Emergência</t>
  </si>
  <si>
    <t>Estimativa</t>
  </si>
  <si>
    <t>Demanda espontânea</t>
  </si>
  <si>
    <t>Demanda regulada</t>
  </si>
  <si>
    <t>3. Saídas Hospitalares</t>
  </si>
  <si>
    <t>Meta</t>
  </si>
  <si>
    <t>Cl. Médica</t>
  </si>
  <si>
    <t>Cl. Obstétrica</t>
  </si>
  <si>
    <t>Cl. Cirúrgica</t>
  </si>
  <si>
    <t>Total</t>
  </si>
  <si>
    <t>4. Cirurgias Programadas</t>
  </si>
  <si>
    <t>Cirurgia Geral</t>
  </si>
  <si>
    <t>Ginecologia</t>
  </si>
  <si>
    <t>Ortopedia</t>
  </si>
  <si>
    <t>5. Cirurgias Ambulatóriais</t>
  </si>
  <si>
    <t>Postectomia</t>
  </si>
  <si>
    <t>Varizes</t>
  </si>
  <si>
    <t>6. Cirurgias</t>
  </si>
  <si>
    <t>Cirurgia de urgência</t>
  </si>
  <si>
    <t>-</t>
  </si>
  <si>
    <t>Cirurgias Programadas</t>
  </si>
  <si>
    <t>Cirurgias Ambulatoriais</t>
  </si>
  <si>
    <t>Cirurgias de Segundo tempo</t>
  </si>
  <si>
    <t>7. Consulta Ambulatorial</t>
  </si>
  <si>
    <t>Consulta Médica</t>
  </si>
  <si>
    <t>Consulta Multiprofissional</t>
  </si>
  <si>
    <t>8. Consulta Médica</t>
  </si>
  <si>
    <t>Angiologia e Cirurgia Vascular</t>
  </si>
  <si>
    <t>Cardiologia</t>
  </si>
  <si>
    <t>Cirurgia geral</t>
  </si>
  <si>
    <t>Ortopedia e Traumatologia</t>
  </si>
  <si>
    <t>9. Consulta multiprofissional</t>
  </si>
  <si>
    <t>Fisioterapia</t>
  </si>
  <si>
    <t>Fonoaudiologia</t>
  </si>
  <si>
    <t>Terapia Ocupacional</t>
  </si>
  <si>
    <t>Enfermeiro</t>
  </si>
  <si>
    <t>10. SADT Interno</t>
  </si>
  <si>
    <t>Análises Clínicas</t>
  </si>
  <si>
    <t>Ecocardiograma</t>
  </si>
  <si>
    <t>Tomografia</t>
  </si>
  <si>
    <t>Eletrocardiograma</t>
  </si>
  <si>
    <t>Raio-X</t>
  </si>
  <si>
    <t>Ultrassonografia</t>
  </si>
  <si>
    <t>11. SADT Externo</t>
  </si>
  <si>
    <t>12.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</si>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</sst>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mmm\-yy;@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E6E6FF"/>
        <bgColor rgb="FFE6E6FF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5" xfId="0" applyNumberFormat="1" applyFont="1" applyFill="1" applyBorder="1" applyAlignment="1">
      <alignment horizontal="center" vertical="center" wrapText="1"/>
    </xf>
    <xf numFmtId="3" fontId="6" fillId="3" borderId="6" xfId="0" applyNumberFormat="1" applyFont="1" applyFill="1" applyBorder="1" applyAlignment="1">
      <alignment horizontal="left" vertical="center" wrapText="1" indent="1"/>
    </xf>
    <xf numFmtId="3" fontId="6" fillId="0" borderId="7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 applyProtection="1">
      <alignment horizontal="center" vertical="center"/>
      <protection locked="0"/>
    </xf>
    <xf numFmtId="3" fontId="7" fillId="0" borderId="8" xfId="0" applyNumberFormat="1" applyFont="1" applyBorder="1" applyAlignment="1">
      <alignment horizontal="center" vertical="center"/>
    </xf>
    <xf numFmtId="3" fontId="3" fillId="0" borderId="0" xfId="0" applyNumberFormat="1" applyFont="1"/>
    <xf numFmtId="3" fontId="0" fillId="0" borderId="0" xfId="0" applyNumberFormat="1"/>
    <xf numFmtId="3" fontId="4" fillId="3" borderId="9" xfId="0" applyNumberFormat="1" applyFont="1" applyFill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 applyProtection="1">
      <alignment horizontal="center" vertical="center"/>
      <protection locked="0"/>
    </xf>
    <xf numFmtId="3" fontId="5" fillId="0" borderId="11" xfId="0" applyNumberFormat="1" applyFont="1" applyBorder="1" applyAlignment="1">
      <alignment horizontal="center" vertical="center"/>
    </xf>
    <xf numFmtId="3" fontId="2" fillId="0" borderId="0" xfId="0" applyNumberFormat="1" applyFont="1"/>
    <xf numFmtId="0" fontId="4" fillId="3" borderId="6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12" xfId="0" applyFont="1" applyFill="1" applyBorder="1" applyAlignment="1" applyProtection="1">
      <alignment vertical="center" wrapText="1"/>
      <protection locked="0"/>
    </xf>
    <xf numFmtId="0" fontId="4" fillId="2" borderId="6" xfId="0" applyFont="1" applyFill="1" applyBorder="1" applyAlignment="1">
      <alignment horizontal="left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left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 applyProtection="1">
      <alignment horizontal="center" vertical="center"/>
      <protection locked="0"/>
    </xf>
    <xf numFmtId="3" fontId="5" fillId="0" borderId="8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left" vertical="center" wrapText="1" indent="1"/>
    </xf>
    <xf numFmtId="3" fontId="4" fillId="3" borderId="8" xfId="0" applyNumberFormat="1" applyFont="1" applyFill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left" vertical="center" wrapText="1" indent="1"/>
    </xf>
    <xf numFmtId="3" fontId="4" fillId="0" borderId="8" xfId="0" applyNumberFormat="1" applyFont="1" applyBorder="1" applyAlignment="1">
      <alignment horizontal="left" vertical="center" wrapText="1"/>
    </xf>
    <xf numFmtId="3" fontId="6" fillId="3" borderId="8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 applyProtection="1">
      <alignment horizontal="center" vertical="center" wrapText="1"/>
      <protection locked="0"/>
    </xf>
    <xf numFmtId="3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8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6" xfId="0" applyNumberFormat="1" applyFont="1" applyBorder="1" applyAlignment="1">
      <alignment horizontal="left" vertical="center" wrapText="1"/>
    </xf>
    <xf numFmtId="3" fontId="1" fillId="0" borderId="13" xfId="0" applyNumberFormat="1" applyFont="1" applyBorder="1"/>
    <xf numFmtId="3" fontId="5" fillId="0" borderId="12" xfId="0" applyNumberFormat="1" applyFont="1" applyBorder="1" applyAlignment="1" applyProtection="1">
      <alignment horizontal="center" vertical="center"/>
      <protection locked="0"/>
    </xf>
    <xf numFmtId="3" fontId="5" fillId="0" borderId="12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3" fontId="6" fillId="3" borderId="15" xfId="0" applyNumberFormat="1" applyFont="1" applyFill="1" applyBorder="1" applyAlignment="1">
      <alignment horizontal="left" vertical="center" wrapText="1" indent="1"/>
    </xf>
    <xf numFmtId="3" fontId="6" fillId="3" borderId="16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8" xfId="0" applyNumberFormat="1" applyFont="1" applyFill="1" applyBorder="1" applyAlignment="1" applyProtection="1">
      <alignment horizontal="center"/>
      <protection locked="0"/>
    </xf>
    <xf numFmtId="3" fontId="6" fillId="3" borderId="9" xfId="0" applyNumberFormat="1" applyFont="1" applyFill="1" applyBorder="1" applyAlignment="1">
      <alignment horizontal="left" vertical="center" wrapText="1" indent="1"/>
    </xf>
    <xf numFmtId="3" fontId="6" fillId="3" borderId="11" xfId="0" applyNumberFormat="1" applyFont="1" applyFill="1" applyBorder="1" applyAlignment="1">
      <alignment horizontal="center" vertical="center" wrapText="1"/>
    </xf>
    <xf numFmtId="3" fontId="8" fillId="3" borderId="5" xfId="0" applyNumberFormat="1" applyFont="1" applyFill="1" applyBorder="1" applyAlignment="1" applyProtection="1">
      <alignment horizontal="center"/>
      <protection locked="0"/>
    </xf>
    <xf numFmtId="3" fontId="6" fillId="3" borderId="3" xfId="0" applyNumberFormat="1" applyFont="1" applyFill="1" applyBorder="1" applyAlignment="1">
      <alignment horizontal="left" vertical="center" wrapText="1" indent="1"/>
    </xf>
    <xf numFmtId="3" fontId="6" fillId="3" borderId="5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10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3" fontId="4" fillId="3" borderId="11" xfId="0" applyNumberFormat="1" applyFont="1" applyFill="1" applyBorder="1" applyAlignment="1">
      <alignment horizontal="left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3" fontId="7" fillId="3" borderId="6" xfId="0" applyNumberFormat="1" applyFont="1" applyFill="1" applyBorder="1" applyAlignment="1">
      <alignment horizontal="left" vertical="center" wrapText="1" indent="1"/>
    </xf>
    <xf numFmtId="3" fontId="7" fillId="0" borderId="7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7" fillId="0" borderId="6" xfId="0" applyNumberFormat="1" applyFont="1" applyBorder="1" applyAlignment="1">
      <alignment horizontal="left" vertical="center" wrapText="1" indent="1"/>
    </xf>
    <xf numFmtId="3" fontId="7" fillId="0" borderId="7" xfId="0" quotePrefix="1" applyNumberFormat="1" applyFont="1" applyBorder="1" applyAlignment="1">
      <alignment vertical="center"/>
    </xf>
    <xf numFmtId="3" fontId="5" fillId="0" borderId="6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3" fontId="4" fillId="0" borderId="11" xfId="0" applyNumberFormat="1" applyFont="1" applyBorder="1" applyAlignment="1">
      <alignment horizontal="center" vertical="center" wrapText="1"/>
    </xf>
    <xf numFmtId="3" fontId="1" fillId="0" borderId="16" xfId="0" applyNumberFormat="1" applyFont="1" applyBorder="1" applyAlignment="1"/>
    <xf numFmtId="3" fontId="1" fillId="0" borderId="5" xfId="0" applyNumberFormat="1" applyFont="1" applyBorder="1" applyAlignment="1"/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1352550</xdr:colOff>
      <xdr:row>0</xdr:row>
      <xdr:rowOff>57150</xdr:rowOff>
    </xdr:from>
    <xdr:to>
      <xdr:col>4</xdr:col>
      <xdr:colOff>1524000</xdr:colOff>
      <xdr:row>3</xdr:row>
      <xdr:rowOff>133350</xdr:rowOff>
    </xdr:to>
    <xdr:pic>
      <xdr:nvPicPr>
        <xdr:cNvPr id="1025" name="Imagem 1">
          <a:extLst>
            <a:ext uri="{FF2B5EF4-FFF2-40B4-BE49-F238E27FC236}">
              <a16:creationId xmlns="" xmlns:a16="http://schemas.microsoft.com/office/drawing/2014/main" id="{44645C80-6DEB-D3F3-73E5-80C5F3EDF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57150"/>
          <a:ext cx="1743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2105025</xdr:colOff>
      <xdr:row>0</xdr:row>
      <xdr:rowOff>133350</xdr:rowOff>
    </xdr:from>
    <xdr:to>
      <xdr:col>1</xdr:col>
      <xdr:colOff>952500</xdr:colOff>
      <xdr:row>3</xdr:row>
      <xdr:rowOff>38100</xdr:rowOff>
    </xdr:to>
    <xdr:pic>
      <xdr:nvPicPr>
        <xdr:cNvPr id="1026" name="Imagem 2" descr="Uma imagem contendo objeto, relógio&#10;&#10;Descrição gerada automaticamente">
          <a:extLst>
            <a:ext uri="{FF2B5EF4-FFF2-40B4-BE49-F238E27FC236}">
              <a16:creationId xmlns="" xmlns:a16="http://schemas.microsoft.com/office/drawing/2014/main" id="{766225C6-6196-1E65-FD39-FC84D2021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133350"/>
          <a:ext cx="1581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114300</xdr:rowOff>
    </xdr:from>
    <xdr:to>
      <xdr:col>0</xdr:col>
      <xdr:colOff>1704975</xdr:colOff>
      <xdr:row>3</xdr:row>
      <xdr:rowOff>28575</xdr:rowOff>
    </xdr:to>
    <xdr:pic>
      <xdr:nvPicPr>
        <xdr:cNvPr id="1027" name="Imagem 3">
          <a:extLst>
            <a:ext uri="{FF2B5EF4-FFF2-40B4-BE49-F238E27FC236}">
              <a16:creationId xmlns="" xmlns:a16="http://schemas.microsoft.com/office/drawing/2014/main" id="{6193F27D-CBFA-4305-08CC-573994670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1628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D1003"/>
  <sheetViews>
    <sheetView showGridLines="0" tabSelected="1" zoomScaleNormal="100" zoomScaleSheetLayoutView="100" workbookViewId="0">
      <selection activeCell="E8" sqref="E8"/>
    </sheetView>
  </sheetViews>
  <sheetFormatPr defaultColWidth="14.42578125" defaultRowHeight="15" customHeight="1" x14ac:dyDescent="0.25"/>
  <cols>
    <col min="1" max="1" width="41" customWidth="1"/>
    <col min="2" max="2" width="23.5703125" customWidth="1"/>
    <col min="3" max="4" width="13.7109375" hidden="1" customWidth="1"/>
    <col min="5" max="5" width="23.5703125" customWidth="1"/>
    <col min="6" max="6" width="13.7109375" hidden="1" customWidth="1"/>
    <col min="7" max="13" width="11.5703125" hidden="1" customWidth="1"/>
    <col min="14" max="14" width="12.7109375" hidden="1" customWidth="1"/>
    <col min="15" max="30" width="8.7109375" customWidth="1"/>
  </cols>
  <sheetData>
    <row r="1" spans="1:30" x14ac:dyDescent="0.25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</row>
    <row r="2" spans="1:30" x14ac:dyDescent="0.25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  <c r="AD2" s="2"/>
    </row>
    <row r="3" spans="1:30" x14ac:dyDescent="0.25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/>
      <c r="AB3" s="2"/>
      <c r="AC3" s="2"/>
      <c r="AD3" s="2"/>
    </row>
    <row r="4" spans="1:30" x14ac:dyDescent="0.25">
      <c r="A4" s="77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"/>
      <c r="AB4" s="2"/>
      <c r="AC4" s="2"/>
      <c r="AD4" s="2"/>
    </row>
    <row r="5" spans="1:3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x14ac:dyDescent="0.25">
      <c r="A6" s="80" t="s">
        <v>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x14ac:dyDescent="0.25">
      <c r="A7" s="3" t="s">
        <v>2</v>
      </c>
      <c r="B7" s="4"/>
      <c r="C7" s="5">
        <v>44562</v>
      </c>
      <c r="D7" s="5" t="e">
        <f t="shared" ref="D7:N7" ca="1" si="0">_xll.FIMMÊS(C7,0)+1</f>
        <v>#NAME?</v>
      </c>
      <c r="E7" s="6">
        <v>44621</v>
      </c>
      <c r="F7" s="5" t="e">
        <f t="shared" ca="1" si="0"/>
        <v>#NAME?</v>
      </c>
      <c r="G7" s="6" t="e">
        <f t="shared" ca="1" si="0"/>
        <v>#NAME?</v>
      </c>
      <c r="H7" s="6" t="e">
        <f t="shared" ca="1" si="0"/>
        <v>#NAME?</v>
      </c>
      <c r="I7" s="6" t="e">
        <f t="shared" ca="1" si="0"/>
        <v>#NAME?</v>
      </c>
      <c r="J7" s="6" t="e">
        <f t="shared" ca="1" si="0"/>
        <v>#NAME?</v>
      </c>
      <c r="K7" s="6" t="e">
        <f t="shared" ca="1" si="0"/>
        <v>#NAME?</v>
      </c>
      <c r="L7" s="6" t="e">
        <f t="shared" ca="1" si="0"/>
        <v>#NAME?</v>
      </c>
      <c r="M7" s="6" t="e">
        <f t="shared" ca="1" si="0"/>
        <v>#NAME?</v>
      </c>
      <c r="N7" s="6" t="e">
        <f t="shared" ca="1" si="0"/>
        <v>#NAME?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s="12" customFormat="1" x14ac:dyDescent="0.25">
      <c r="A8" s="7" t="s">
        <v>3</v>
      </c>
      <c r="B8" s="8"/>
      <c r="C8" s="9">
        <v>1477</v>
      </c>
      <c r="D8" s="9">
        <v>1510</v>
      </c>
      <c r="E8" s="10">
        <v>1523</v>
      </c>
      <c r="F8" s="9"/>
      <c r="G8" s="10"/>
      <c r="H8" s="10"/>
      <c r="I8" s="10"/>
      <c r="J8" s="10"/>
      <c r="K8" s="10"/>
      <c r="L8" s="10"/>
      <c r="M8" s="10"/>
      <c r="N8" s="10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0" s="12" customFormat="1" x14ac:dyDescent="0.25">
      <c r="A9" s="7" t="s">
        <v>4</v>
      </c>
      <c r="B9" s="8"/>
      <c r="C9" s="9">
        <v>386</v>
      </c>
      <c r="D9" s="9">
        <v>528</v>
      </c>
      <c r="E9" s="10">
        <v>545</v>
      </c>
      <c r="F9" s="9"/>
      <c r="G9" s="10"/>
      <c r="H9" s="10"/>
      <c r="I9" s="10"/>
      <c r="J9" s="10"/>
      <c r="K9" s="10"/>
      <c r="L9" s="10"/>
      <c r="M9" s="10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1:30" s="12" customFormat="1" x14ac:dyDescent="0.25">
      <c r="A10" s="13" t="s">
        <v>5</v>
      </c>
      <c r="B10" s="14"/>
      <c r="C10" s="15">
        <f t="shared" ref="C10:N10" si="1">SUM(C8:C9)</f>
        <v>1863</v>
      </c>
      <c r="D10" s="15">
        <f t="shared" si="1"/>
        <v>2038</v>
      </c>
      <c r="E10" s="16">
        <f t="shared" si="1"/>
        <v>2068</v>
      </c>
      <c r="F10" s="15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6">
        <f t="shared" si="1"/>
        <v>0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0" ht="9" customHeight="1" x14ac:dyDescent="0.25">
      <c r="A11" s="18"/>
      <c r="B11" s="19"/>
      <c r="C11" s="20"/>
      <c r="D11" s="20"/>
      <c r="E11" s="19"/>
      <c r="F11" s="20"/>
      <c r="G11" s="19"/>
      <c r="H11" s="19"/>
      <c r="I11" s="19"/>
      <c r="J11" s="19"/>
      <c r="K11" s="19"/>
      <c r="L11" s="19"/>
      <c r="M11" s="19"/>
      <c r="N11" s="19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x14ac:dyDescent="0.25">
      <c r="A12" s="21" t="s">
        <v>6</v>
      </c>
      <c r="B12" s="22" t="s">
        <v>7</v>
      </c>
      <c r="C12" s="5">
        <f>$C$7</f>
        <v>44562</v>
      </c>
      <c r="D12" s="5" t="e">
        <f ca="1">$D$7</f>
        <v>#NAME?</v>
      </c>
      <c r="E12" s="6">
        <f>$E$7</f>
        <v>44621</v>
      </c>
      <c r="F12" s="5" t="e">
        <f ca="1">$F$7</f>
        <v>#NAME?</v>
      </c>
      <c r="G12" s="6" t="e">
        <f ca="1">$G$7</f>
        <v>#NAME?</v>
      </c>
      <c r="H12" s="6" t="e">
        <f ca="1">$H$7</f>
        <v>#NAME?</v>
      </c>
      <c r="I12" s="6" t="e">
        <f ca="1">$I$7</f>
        <v>#NAME?</v>
      </c>
      <c r="J12" s="6" t="e">
        <f ca="1">$J$7</f>
        <v>#NAME?</v>
      </c>
      <c r="K12" s="6" t="e">
        <f ca="1">$K$7</f>
        <v>#NAME?</v>
      </c>
      <c r="L12" s="6" t="e">
        <f ca="1">$L$7</f>
        <v>#NAME?</v>
      </c>
      <c r="M12" s="6" t="e">
        <f ca="1">$M$7</f>
        <v>#NAME?</v>
      </c>
      <c r="N12" s="6" t="e">
        <f ca="1">$N$7</f>
        <v>#NAME?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s="12" customFormat="1" x14ac:dyDescent="0.25">
      <c r="A13" s="7" t="s">
        <v>8</v>
      </c>
      <c r="B13" s="23"/>
      <c r="C13" s="9">
        <v>8909</v>
      </c>
      <c r="D13" s="9">
        <v>6110</v>
      </c>
      <c r="E13" s="10">
        <v>6366</v>
      </c>
      <c r="F13" s="9"/>
      <c r="G13" s="10"/>
      <c r="H13" s="10"/>
      <c r="I13" s="10"/>
      <c r="J13" s="10"/>
      <c r="K13" s="10"/>
      <c r="L13" s="10"/>
      <c r="M13" s="10"/>
      <c r="N13" s="10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30" s="12" customFormat="1" x14ac:dyDescent="0.25">
      <c r="A14" s="7" t="s">
        <v>9</v>
      </c>
      <c r="B14" s="23"/>
      <c r="C14" s="9">
        <v>63</v>
      </c>
      <c r="D14" s="9">
        <v>56</v>
      </c>
      <c r="E14" s="10">
        <v>90</v>
      </c>
      <c r="F14" s="9"/>
      <c r="G14" s="10"/>
      <c r="H14" s="10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spans="1:30" s="12" customFormat="1" x14ac:dyDescent="0.25">
      <c r="A15" s="24" t="s">
        <v>5</v>
      </c>
      <c r="B15" s="25"/>
      <c r="C15" s="26">
        <f t="shared" ref="C15:N15" si="2">SUM(C13:C14)</f>
        <v>8972</v>
      </c>
      <c r="D15" s="26">
        <f t="shared" si="2"/>
        <v>6166</v>
      </c>
      <c r="E15" s="27">
        <f t="shared" si="2"/>
        <v>6456</v>
      </c>
      <c r="F15" s="26">
        <f t="shared" si="2"/>
        <v>0</v>
      </c>
      <c r="G15" s="27">
        <f t="shared" si="2"/>
        <v>0</v>
      </c>
      <c r="H15" s="27">
        <f t="shared" si="2"/>
        <v>0</v>
      </c>
      <c r="I15" s="27">
        <f t="shared" si="2"/>
        <v>0</v>
      </c>
      <c r="J15" s="27">
        <f t="shared" si="2"/>
        <v>0</v>
      </c>
      <c r="K15" s="27">
        <f t="shared" si="2"/>
        <v>0</v>
      </c>
      <c r="L15" s="27">
        <f t="shared" si="2"/>
        <v>0</v>
      </c>
      <c r="M15" s="27">
        <f t="shared" si="2"/>
        <v>0</v>
      </c>
      <c r="N15" s="27">
        <f t="shared" si="2"/>
        <v>0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pans="1:30" ht="9" customHeight="1" x14ac:dyDescent="0.25">
      <c r="A16" s="18"/>
      <c r="B16" s="19"/>
      <c r="C16" s="20"/>
      <c r="D16" s="20"/>
      <c r="E16" s="19"/>
      <c r="F16" s="20"/>
      <c r="G16" s="19"/>
      <c r="H16" s="19"/>
      <c r="I16" s="19"/>
      <c r="J16" s="19"/>
      <c r="K16" s="19"/>
      <c r="L16" s="19"/>
      <c r="M16" s="19"/>
      <c r="N16" s="19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x14ac:dyDescent="0.25">
      <c r="A17" s="28" t="s">
        <v>10</v>
      </c>
      <c r="B17" s="29" t="s">
        <v>11</v>
      </c>
      <c r="C17" s="5">
        <f>$C$7</f>
        <v>44562</v>
      </c>
      <c r="D17" s="5" t="e">
        <f ca="1">$D$7</f>
        <v>#NAME?</v>
      </c>
      <c r="E17" s="6">
        <f>$E$7</f>
        <v>44621</v>
      </c>
      <c r="F17" s="5" t="e">
        <f ca="1">$F$7</f>
        <v>#NAME?</v>
      </c>
      <c r="G17" s="6" t="e">
        <f ca="1">$G$7</f>
        <v>#NAME?</v>
      </c>
      <c r="H17" s="6" t="e">
        <f ca="1">$H$7</f>
        <v>#NAME?</v>
      </c>
      <c r="I17" s="6" t="e">
        <f ca="1">$I$7</f>
        <v>#NAME?</v>
      </c>
      <c r="J17" s="6" t="e">
        <f ca="1">$J$7</f>
        <v>#NAME?</v>
      </c>
      <c r="K17" s="6" t="e">
        <f ca="1">$K$7</f>
        <v>#NAME?</v>
      </c>
      <c r="L17" s="6" t="e">
        <f ca="1">$L$7</f>
        <v>#NAME?</v>
      </c>
      <c r="M17" s="6" t="e">
        <f ca="1">$M$7</f>
        <v>#NAME?</v>
      </c>
      <c r="N17" s="6" t="e">
        <f ca="1">$N$7</f>
        <v>#NAME?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s="12" customFormat="1" x14ac:dyDescent="0.25">
      <c r="A18" s="30" t="s">
        <v>12</v>
      </c>
      <c r="B18" s="23">
        <v>155</v>
      </c>
      <c r="C18" s="9">
        <v>220</v>
      </c>
      <c r="D18" s="9">
        <v>251</v>
      </c>
      <c r="E18" s="10">
        <v>221</v>
      </c>
      <c r="F18" s="9"/>
      <c r="G18" s="10"/>
      <c r="H18" s="10"/>
      <c r="I18" s="10"/>
      <c r="J18" s="10"/>
      <c r="K18" s="10"/>
      <c r="L18" s="10"/>
      <c r="M18" s="10"/>
      <c r="N18" s="10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1:30" s="12" customFormat="1" x14ac:dyDescent="0.25">
      <c r="A19" s="30" t="s">
        <v>13</v>
      </c>
      <c r="B19" s="23">
        <v>155</v>
      </c>
      <c r="C19" s="9">
        <v>122</v>
      </c>
      <c r="D19" s="9">
        <v>110</v>
      </c>
      <c r="E19" s="10">
        <v>134</v>
      </c>
      <c r="F19" s="9"/>
      <c r="G19" s="10"/>
      <c r="H19" s="10"/>
      <c r="I19" s="10"/>
      <c r="J19" s="10"/>
      <c r="K19" s="10"/>
      <c r="L19" s="10"/>
      <c r="M19" s="10"/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 spans="1:30" s="12" customFormat="1" x14ac:dyDescent="0.25">
      <c r="A20" s="30" t="s">
        <v>14</v>
      </c>
      <c r="B20" s="23">
        <v>241</v>
      </c>
      <c r="C20" s="9">
        <v>91</v>
      </c>
      <c r="D20" s="9">
        <v>114</v>
      </c>
      <c r="E20" s="10">
        <v>195</v>
      </c>
      <c r="F20" s="9"/>
      <c r="G20" s="10"/>
      <c r="H20" s="10"/>
      <c r="I20" s="10"/>
      <c r="J20" s="10"/>
      <c r="K20" s="10"/>
      <c r="L20" s="10"/>
      <c r="M20" s="10"/>
      <c r="N20" s="10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 spans="1:30" s="12" customFormat="1" ht="15.75" customHeight="1" x14ac:dyDescent="0.25">
      <c r="A21" s="31" t="s">
        <v>15</v>
      </c>
      <c r="B21" s="25">
        <f t="shared" ref="B21:N21" si="3">SUM(B18:B20)</f>
        <v>551</v>
      </c>
      <c r="C21" s="26">
        <f t="shared" si="3"/>
        <v>433</v>
      </c>
      <c r="D21" s="26">
        <f t="shared" si="3"/>
        <v>475</v>
      </c>
      <c r="E21" s="27">
        <f t="shared" si="3"/>
        <v>550</v>
      </c>
      <c r="F21" s="26">
        <f t="shared" si="3"/>
        <v>0</v>
      </c>
      <c r="G21" s="27">
        <f t="shared" si="3"/>
        <v>0</v>
      </c>
      <c r="H21" s="27">
        <f t="shared" si="3"/>
        <v>0</v>
      </c>
      <c r="I21" s="27">
        <f t="shared" si="3"/>
        <v>0</v>
      </c>
      <c r="J21" s="27">
        <f t="shared" si="3"/>
        <v>0</v>
      </c>
      <c r="K21" s="27">
        <f t="shared" si="3"/>
        <v>0</v>
      </c>
      <c r="L21" s="27">
        <f t="shared" si="3"/>
        <v>0</v>
      </c>
      <c r="M21" s="27">
        <f t="shared" si="3"/>
        <v>0</v>
      </c>
      <c r="N21" s="27">
        <f t="shared" si="3"/>
        <v>0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 ht="9" customHeight="1" x14ac:dyDescent="0.25">
      <c r="A22" s="18"/>
      <c r="B22" s="19"/>
      <c r="C22" s="20"/>
      <c r="D22" s="20"/>
      <c r="E22" s="19"/>
      <c r="F22" s="20"/>
      <c r="G22" s="19"/>
      <c r="H22" s="19"/>
      <c r="I22" s="19"/>
      <c r="J22" s="19"/>
      <c r="K22" s="19"/>
      <c r="L22" s="19"/>
      <c r="M22" s="19"/>
      <c r="N22" s="19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9" customHeight="1" x14ac:dyDescent="0.25">
      <c r="A23" s="18"/>
      <c r="B23" s="19"/>
      <c r="C23" s="20"/>
      <c r="D23" s="20"/>
      <c r="E23" s="19"/>
      <c r="F23" s="20"/>
      <c r="G23" s="19"/>
      <c r="H23" s="19"/>
      <c r="I23" s="19"/>
      <c r="J23" s="19"/>
      <c r="K23" s="19"/>
      <c r="L23" s="19"/>
      <c r="M23" s="19"/>
      <c r="N23" s="19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15.75" customHeight="1" x14ac:dyDescent="0.25">
      <c r="A24" s="28" t="s">
        <v>16</v>
      </c>
      <c r="B24" s="29" t="s">
        <v>11</v>
      </c>
      <c r="C24" s="5">
        <f>$C$7</f>
        <v>44562</v>
      </c>
      <c r="D24" s="5" t="e">
        <f ca="1">$D$7</f>
        <v>#NAME?</v>
      </c>
      <c r="E24" s="6">
        <f>$E$7</f>
        <v>44621</v>
      </c>
      <c r="F24" s="5" t="e">
        <f ca="1">$F$7</f>
        <v>#NAME?</v>
      </c>
      <c r="G24" s="6" t="e">
        <f ca="1">$G$7</f>
        <v>#NAME?</v>
      </c>
      <c r="H24" s="6" t="e">
        <f ca="1">$H$7</f>
        <v>#NAME?</v>
      </c>
      <c r="I24" s="6" t="e">
        <f ca="1">$I$7</f>
        <v>#NAME?</v>
      </c>
      <c r="J24" s="6" t="e">
        <f ca="1">$J$7</f>
        <v>#NAME?</v>
      </c>
      <c r="K24" s="6" t="e">
        <f ca="1">$K$7</f>
        <v>#NAME?</v>
      </c>
      <c r="L24" s="6" t="e">
        <f ca="1">$L$7</f>
        <v>#NAME?</v>
      </c>
      <c r="M24" s="6" t="e">
        <f ca="1">$M$7</f>
        <v>#NAME?</v>
      </c>
      <c r="N24" s="6" t="e">
        <f ca="1">$N$7</f>
        <v>#NAME?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s="12" customFormat="1" ht="15.75" customHeight="1" x14ac:dyDescent="0.25">
      <c r="A25" s="32" t="s">
        <v>17</v>
      </c>
      <c r="B25" s="69">
        <v>150</v>
      </c>
      <c r="C25" s="9">
        <v>0</v>
      </c>
      <c r="D25" s="9">
        <v>18</v>
      </c>
      <c r="E25" s="10">
        <v>22</v>
      </c>
      <c r="F25" s="9"/>
      <c r="G25" s="10"/>
      <c r="H25" s="10"/>
      <c r="I25" s="10"/>
      <c r="J25" s="10"/>
      <c r="K25" s="10"/>
      <c r="L25" s="10"/>
      <c r="M25" s="10"/>
      <c r="N25" s="10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 spans="1:30" s="12" customFormat="1" ht="15.75" customHeight="1" x14ac:dyDescent="0.25">
      <c r="A26" s="32" t="s">
        <v>18</v>
      </c>
      <c r="B26" s="70"/>
      <c r="C26" s="9">
        <v>0</v>
      </c>
      <c r="D26" s="9">
        <v>15</v>
      </c>
      <c r="E26" s="10">
        <v>9</v>
      </c>
      <c r="F26" s="9"/>
      <c r="G26" s="10"/>
      <c r="H26" s="10"/>
      <c r="I26" s="10"/>
      <c r="J26" s="10"/>
      <c r="K26" s="10"/>
      <c r="L26" s="10"/>
      <c r="M26" s="10"/>
      <c r="N26" s="10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1:30" s="12" customFormat="1" ht="15.75" customHeight="1" x14ac:dyDescent="0.25">
      <c r="A27" s="32" t="s">
        <v>19</v>
      </c>
      <c r="B27" s="70"/>
      <c r="C27" s="9">
        <v>0</v>
      </c>
      <c r="D27" s="9">
        <v>0</v>
      </c>
      <c r="E27" s="10">
        <v>19</v>
      </c>
      <c r="F27" s="9"/>
      <c r="G27" s="10"/>
      <c r="H27" s="10"/>
      <c r="I27" s="10"/>
      <c r="J27" s="10"/>
      <c r="K27" s="10"/>
      <c r="L27" s="10"/>
      <c r="M27" s="10"/>
      <c r="N27" s="10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</row>
    <row r="28" spans="1:30" s="12" customFormat="1" ht="15.75" customHeight="1" x14ac:dyDescent="0.25">
      <c r="A28" s="33" t="s">
        <v>15</v>
      </c>
      <c r="B28" s="71"/>
      <c r="C28" s="26">
        <f t="shared" ref="C28:N28" si="4">SUM(C25:C27)</f>
        <v>0</v>
      </c>
      <c r="D28" s="26">
        <f t="shared" si="4"/>
        <v>33</v>
      </c>
      <c r="E28" s="27">
        <f t="shared" si="4"/>
        <v>50</v>
      </c>
      <c r="F28" s="26">
        <f t="shared" si="4"/>
        <v>0</v>
      </c>
      <c r="G28" s="27">
        <f t="shared" si="4"/>
        <v>0</v>
      </c>
      <c r="H28" s="27">
        <f t="shared" si="4"/>
        <v>0</v>
      </c>
      <c r="I28" s="27">
        <f t="shared" si="4"/>
        <v>0</v>
      </c>
      <c r="J28" s="27">
        <f t="shared" si="4"/>
        <v>0</v>
      </c>
      <c r="K28" s="27">
        <f t="shared" si="4"/>
        <v>0</v>
      </c>
      <c r="L28" s="27">
        <f t="shared" si="4"/>
        <v>0</v>
      </c>
      <c r="M28" s="27">
        <f t="shared" si="4"/>
        <v>0</v>
      </c>
      <c r="N28" s="27">
        <f t="shared" si="4"/>
        <v>0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1:30" ht="9" customHeight="1" x14ac:dyDescent="0.25">
      <c r="A29" s="18"/>
      <c r="B29" s="19"/>
      <c r="C29" s="20"/>
      <c r="D29" s="20"/>
      <c r="E29" s="19"/>
      <c r="F29" s="20"/>
      <c r="G29" s="19"/>
      <c r="H29" s="19"/>
      <c r="I29" s="19"/>
      <c r="J29" s="19"/>
      <c r="K29" s="19"/>
      <c r="L29" s="19"/>
      <c r="M29" s="19"/>
      <c r="N29" s="19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5.75" customHeight="1" x14ac:dyDescent="0.25">
      <c r="A30" s="28" t="s">
        <v>20</v>
      </c>
      <c r="B30" s="29" t="s">
        <v>11</v>
      </c>
      <c r="C30" s="5">
        <f>$C$7</f>
        <v>44562</v>
      </c>
      <c r="D30" s="5" t="e">
        <f ca="1">$D$7</f>
        <v>#NAME?</v>
      </c>
      <c r="E30" s="6">
        <f>$E$7</f>
        <v>44621</v>
      </c>
      <c r="F30" s="5" t="e">
        <f ca="1">$F$7</f>
        <v>#NAME?</v>
      </c>
      <c r="G30" s="6" t="e">
        <f ca="1">$G$7</f>
        <v>#NAME?</v>
      </c>
      <c r="H30" s="6" t="e">
        <f ca="1">$H$7</f>
        <v>#NAME?</v>
      </c>
      <c r="I30" s="6" t="e">
        <f ca="1">$I$7</f>
        <v>#NAME?</v>
      </c>
      <c r="J30" s="6" t="e">
        <f ca="1">$J$7</f>
        <v>#NAME?</v>
      </c>
      <c r="K30" s="6" t="e">
        <f ca="1">$K$7</f>
        <v>#NAME?</v>
      </c>
      <c r="L30" s="6" t="e">
        <f ca="1">$L$7</f>
        <v>#NAME?</v>
      </c>
      <c r="M30" s="6" t="e">
        <f ca="1">$M$7</f>
        <v>#NAME?</v>
      </c>
      <c r="N30" s="6" t="e">
        <f ca="1">$N$7</f>
        <v>#NAME?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s="12" customFormat="1" ht="15.75" customHeight="1" x14ac:dyDescent="0.25">
      <c r="A31" s="32" t="s">
        <v>21</v>
      </c>
      <c r="B31" s="69">
        <v>88</v>
      </c>
      <c r="C31" s="9">
        <v>0</v>
      </c>
      <c r="D31" s="9">
        <v>0</v>
      </c>
      <c r="E31" s="10">
        <v>0</v>
      </c>
      <c r="F31" s="9"/>
      <c r="G31" s="10"/>
      <c r="H31" s="10"/>
      <c r="I31" s="10"/>
      <c r="J31" s="10"/>
      <c r="K31" s="10"/>
      <c r="L31" s="10"/>
      <c r="M31" s="10"/>
      <c r="N31" s="10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 spans="1:30" s="12" customFormat="1" ht="15.75" customHeight="1" x14ac:dyDescent="0.25">
      <c r="A32" s="32" t="s">
        <v>22</v>
      </c>
      <c r="B32" s="70"/>
      <c r="C32" s="9">
        <v>0</v>
      </c>
      <c r="D32" s="9">
        <v>0</v>
      </c>
      <c r="E32" s="10">
        <v>0</v>
      </c>
      <c r="F32" s="9"/>
      <c r="G32" s="10"/>
      <c r="H32" s="10"/>
      <c r="I32" s="10"/>
      <c r="J32" s="10"/>
      <c r="K32" s="10"/>
      <c r="L32" s="10"/>
      <c r="M32" s="10"/>
      <c r="N32" s="10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 spans="1:30" s="12" customFormat="1" ht="15.75" customHeight="1" x14ac:dyDescent="0.25">
      <c r="A33" s="33" t="s">
        <v>15</v>
      </c>
      <c r="B33" s="71"/>
      <c r="C33" s="26">
        <f t="shared" ref="C33:N33" si="5">SUM(C31:C32)</f>
        <v>0</v>
      </c>
      <c r="D33" s="26">
        <f t="shared" si="5"/>
        <v>0</v>
      </c>
      <c r="E33" s="27">
        <f t="shared" si="5"/>
        <v>0</v>
      </c>
      <c r="F33" s="26">
        <f t="shared" si="5"/>
        <v>0</v>
      </c>
      <c r="G33" s="27">
        <f t="shared" si="5"/>
        <v>0</v>
      </c>
      <c r="H33" s="27">
        <f t="shared" si="5"/>
        <v>0</v>
      </c>
      <c r="I33" s="27">
        <f t="shared" si="5"/>
        <v>0</v>
      </c>
      <c r="J33" s="27">
        <f t="shared" si="5"/>
        <v>0</v>
      </c>
      <c r="K33" s="27">
        <f t="shared" si="5"/>
        <v>0</v>
      </c>
      <c r="L33" s="27">
        <f t="shared" si="5"/>
        <v>0</v>
      </c>
      <c r="M33" s="27">
        <f t="shared" si="5"/>
        <v>0</v>
      </c>
      <c r="N33" s="27">
        <f t="shared" si="5"/>
        <v>0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 ht="9" customHeight="1" x14ac:dyDescent="0.25">
      <c r="A34" s="18"/>
      <c r="B34" s="19"/>
      <c r="C34" s="20"/>
      <c r="D34" s="20"/>
      <c r="E34" s="19"/>
      <c r="F34" s="20"/>
      <c r="G34" s="19"/>
      <c r="H34" s="19"/>
      <c r="I34" s="19"/>
      <c r="J34" s="19"/>
      <c r="K34" s="19"/>
      <c r="L34" s="19"/>
      <c r="M34" s="19"/>
      <c r="N34" s="19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5.75" customHeight="1" x14ac:dyDescent="0.25">
      <c r="A35" s="28" t="s">
        <v>23</v>
      </c>
      <c r="B35" s="29" t="s">
        <v>11</v>
      </c>
      <c r="C35" s="5">
        <f>$C$7</f>
        <v>44562</v>
      </c>
      <c r="D35" s="5" t="e">
        <f ca="1">$D$7</f>
        <v>#NAME?</v>
      </c>
      <c r="E35" s="6">
        <f>$E$7</f>
        <v>44621</v>
      </c>
      <c r="F35" s="5" t="e">
        <f ca="1">$F$7</f>
        <v>#NAME?</v>
      </c>
      <c r="G35" s="6" t="e">
        <f ca="1">$G$7</f>
        <v>#NAME?</v>
      </c>
      <c r="H35" s="6" t="e">
        <f ca="1">$H$7</f>
        <v>#NAME?</v>
      </c>
      <c r="I35" s="6" t="e">
        <f ca="1">$I$7</f>
        <v>#NAME?</v>
      </c>
      <c r="J35" s="6" t="e">
        <f ca="1">$J$7</f>
        <v>#NAME?</v>
      </c>
      <c r="K35" s="6" t="e">
        <f ca="1">$K$7</f>
        <v>#NAME?</v>
      </c>
      <c r="L35" s="6" t="e">
        <f ca="1">$L$7</f>
        <v>#NAME?</v>
      </c>
      <c r="M35" s="6" t="e">
        <f ca="1">$M$7</f>
        <v>#NAME?</v>
      </c>
      <c r="N35" s="6" t="e">
        <f ca="1">$N$7</f>
        <v>#NAME?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s="12" customFormat="1" ht="15.75" customHeight="1" x14ac:dyDescent="0.25">
      <c r="A36" s="32" t="s">
        <v>24</v>
      </c>
      <c r="B36" s="23" t="s">
        <v>25</v>
      </c>
      <c r="C36" s="9">
        <v>185</v>
      </c>
      <c r="D36" s="9">
        <v>220</v>
      </c>
      <c r="E36" s="10">
        <v>187</v>
      </c>
      <c r="F36" s="9"/>
      <c r="G36" s="10"/>
      <c r="H36" s="10"/>
      <c r="I36" s="10"/>
      <c r="J36" s="10"/>
      <c r="K36" s="10"/>
      <c r="L36" s="10"/>
      <c r="M36" s="10"/>
      <c r="N36" s="10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1:30" s="12" customFormat="1" ht="15.75" customHeight="1" x14ac:dyDescent="0.25">
      <c r="A37" s="32" t="s">
        <v>26</v>
      </c>
      <c r="B37" s="23">
        <v>150</v>
      </c>
      <c r="C37" s="9">
        <v>0</v>
      </c>
      <c r="D37" s="9">
        <v>33</v>
      </c>
      <c r="E37" s="10">
        <f t="shared" ref="E37:N37" si="6">E28</f>
        <v>50</v>
      </c>
      <c r="F37" s="9">
        <f t="shared" si="6"/>
        <v>0</v>
      </c>
      <c r="G37" s="10">
        <f t="shared" si="6"/>
        <v>0</v>
      </c>
      <c r="H37" s="10">
        <f t="shared" si="6"/>
        <v>0</v>
      </c>
      <c r="I37" s="10">
        <f t="shared" si="6"/>
        <v>0</v>
      </c>
      <c r="J37" s="10">
        <f t="shared" si="6"/>
        <v>0</v>
      </c>
      <c r="K37" s="10">
        <f t="shared" si="6"/>
        <v>0</v>
      </c>
      <c r="L37" s="10">
        <f t="shared" si="6"/>
        <v>0</v>
      </c>
      <c r="M37" s="10">
        <f t="shared" si="6"/>
        <v>0</v>
      </c>
      <c r="N37" s="10">
        <f t="shared" si="6"/>
        <v>0</v>
      </c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spans="1:30" s="12" customFormat="1" ht="15.75" customHeight="1" x14ac:dyDescent="0.25">
      <c r="A38" s="32" t="s">
        <v>27</v>
      </c>
      <c r="B38" s="23">
        <v>88</v>
      </c>
      <c r="C38" s="9">
        <v>0</v>
      </c>
      <c r="D38" s="9">
        <v>0</v>
      </c>
      <c r="E38" s="10">
        <f t="shared" ref="E38:N38" si="7">E33</f>
        <v>0</v>
      </c>
      <c r="F38" s="9">
        <f t="shared" si="7"/>
        <v>0</v>
      </c>
      <c r="G38" s="10">
        <f t="shared" si="7"/>
        <v>0</v>
      </c>
      <c r="H38" s="10">
        <f t="shared" si="7"/>
        <v>0</v>
      </c>
      <c r="I38" s="10">
        <f t="shared" si="7"/>
        <v>0</v>
      </c>
      <c r="J38" s="10">
        <f t="shared" si="7"/>
        <v>0</v>
      </c>
      <c r="K38" s="10">
        <f t="shared" si="7"/>
        <v>0</v>
      </c>
      <c r="L38" s="10">
        <f t="shared" si="7"/>
        <v>0</v>
      </c>
      <c r="M38" s="10">
        <f t="shared" si="7"/>
        <v>0</v>
      </c>
      <c r="N38" s="10">
        <f t="shared" si="7"/>
        <v>0</v>
      </c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spans="1:30" s="12" customFormat="1" ht="15.75" customHeight="1" x14ac:dyDescent="0.25">
      <c r="A39" s="32" t="s">
        <v>28</v>
      </c>
      <c r="B39" s="23" t="s">
        <v>25</v>
      </c>
      <c r="C39" s="9">
        <v>0</v>
      </c>
      <c r="D39" s="9">
        <v>0</v>
      </c>
      <c r="E39" s="10">
        <v>0</v>
      </c>
      <c r="F39" s="9"/>
      <c r="G39" s="10"/>
      <c r="H39" s="10"/>
      <c r="I39" s="10"/>
      <c r="J39" s="10"/>
      <c r="K39" s="10"/>
      <c r="L39" s="10"/>
      <c r="M39" s="10"/>
      <c r="N39" s="10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spans="1:30" s="12" customFormat="1" ht="15.75" customHeight="1" x14ac:dyDescent="0.25">
      <c r="A40" s="33" t="s">
        <v>15</v>
      </c>
      <c r="B40" s="25">
        <f t="shared" ref="B40:N40" si="8">SUM(B36:B39)</f>
        <v>238</v>
      </c>
      <c r="C40" s="26">
        <f t="shared" si="8"/>
        <v>185</v>
      </c>
      <c r="D40" s="26">
        <f t="shared" si="8"/>
        <v>253</v>
      </c>
      <c r="E40" s="27">
        <f t="shared" si="8"/>
        <v>237</v>
      </c>
      <c r="F40" s="26">
        <f t="shared" si="8"/>
        <v>0</v>
      </c>
      <c r="G40" s="27">
        <f t="shared" si="8"/>
        <v>0</v>
      </c>
      <c r="H40" s="27">
        <f t="shared" si="8"/>
        <v>0</v>
      </c>
      <c r="I40" s="27">
        <f t="shared" si="8"/>
        <v>0</v>
      </c>
      <c r="J40" s="27">
        <f t="shared" si="8"/>
        <v>0</v>
      </c>
      <c r="K40" s="27">
        <f t="shared" si="8"/>
        <v>0</v>
      </c>
      <c r="L40" s="27">
        <f t="shared" si="8"/>
        <v>0</v>
      </c>
      <c r="M40" s="27">
        <f t="shared" si="8"/>
        <v>0</v>
      </c>
      <c r="N40" s="27">
        <f t="shared" si="8"/>
        <v>0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 ht="9" customHeight="1" x14ac:dyDescent="0.25">
      <c r="A41" s="18"/>
      <c r="B41" s="19"/>
      <c r="C41" s="20"/>
      <c r="D41" s="20"/>
      <c r="E41" s="19"/>
      <c r="F41" s="20"/>
      <c r="G41" s="19"/>
      <c r="H41" s="19"/>
      <c r="I41" s="19"/>
      <c r="J41" s="19"/>
      <c r="K41" s="19"/>
      <c r="L41" s="19"/>
      <c r="M41" s="19"/>
      <c r="N41" s="19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customHeight="1" x14ac:dyDescent="0.25">
      <c r="A42" s="28" t="s">
        <v>29</v>
      </c>
      <c r="B42" s="29" t="s">
        <v>11</v>
      </c>
      <c r="C42" s="5">
        <f>$C$7</f>
        <v>44562</v>
      </c>
      <c r="D42" s="5" t="e">
        <f ca="1">$D$7</f>
        <v>#NAME?</v>
      </c>
      <c r="E42" s="6">
        <f>$E$7</f>
        <v>44621</v>
      </c>
      <c r="F42" s="5" t="e">
        <f ca="1">$F$7</f>
        <v>#NAME?</v>
      </c>
      <c r="G42" s="6" t="e">
        <f ca="1">$G$7</f>
        <v>#NAME?</v>
      </c>
      <c r="H42" s="6" t="e">
        <f ca="1">$H$7</f>
        <v>#NAME?</v>
      </c>
      <c r="I42" s="6" t="e">
        <f ca="1">$I$7</f>
        <v>#NAME?</v>
      </c>
      <c r="J42" s="6" t="e">
        <f ca="1">$J$7</f>
        <v>#NAME?</v>
      </c>
      <c r="K42" s="6" t="e">
        <f ca="1">$K$7</f>
        <v>#NAME?</v>
      </c>
      <c r="L42" s="6" t="e">
        <f ca="1">$L$7</f>
        <v>#NAME?</v>
      </c>
      <c r="M42" s="6" t="e">
        <f ca="1">$M$7</f>
        <v>#NAME?</v>
      </c>
      <c r="N42" s="6" t="e">
        <f ca="1">$N$7</f>
        <v>#NAME?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s="12" customFormat="1" ht="15.75" customHeight="1" x14ac:dyDescent="0.25">
      <c r="A43" s="30" t="s">
        <v>30</v>
      </c>
      <c r="B43" s="34">
        <f>B48</f>
        <v>940</v>
      </c>
      <c r="C43" s="35">
        <v>348</v>
      </c>
      <c r="D43" s="35">
        <v>460</v>
      </c>
      <c r="E43" s="23">
        <f t="shared" ref="E43:N43" si="9">E53</f>
        <v>1089</v>
      </c>
      <c r="F43" s="35">
        <f t="shared" si="9"/>
        <v>0</v>
      </c>
      <c r="G43" s="23">
        <f t="shared" si="9"/>
        <v>0</v>
      </c>
      <c r="H43" s="23">
        <f t="shared" si="9"/>
        <v>0</v>
      </c>
      <c r="I43" s="23">
        <f t="shared" si="9"/>
        <v>0</v>
      </c>
      <c r="J43" s="23">
        <f t="shared" si="9"/>
        <v>0</v>
      </c>
      <c r="K43" s="23">
        <f t="shared" si="9"/>
        <v>0</v>
      </c>
      <c r="L43" s="23">
        <f t="shared" si="9"/>
        <v>0</v>
      </c>
      <c r="M43" s="23">
        <f t="shared" si="9"/>
        <v>0</v>
      </c>
      <c r="N43" s="23">
        <f t="shared" si="9"/>
        <v>0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 spans="1:30" s="12" customFormat="1" ht="15.75" customHeight="1" x14ac:dyDescent="0.25">
      <c r="A44" s="30" t="s">
        <v>31</v>
      </c>
      <c r="B44" s="34">
        <f>B57</f>
        <v>792</v>
      </c>
      <c r="C44" s="36">
        <v>0</v>
      </c>
      <c r="D44" s="36">
        <v>299</v>
      </c>
      <c r="E44" s="34">
        <f t="shared" ref="E44:N44" si="10">E61</f>
        <v>941</v>
      </c>
      <c r="F44" s="36">
        <f t="shared" si="10"/>
        <v>0</v>
      </c>
      <c r="G44" s="34">
        <f t="shared" si="10"/>
        <v>0</v>
      </c>
      <c r="H44" s="34">
        <f t="shared" si="10"/>
        <v>0</v>
      </c>
      <c r="I44" s="34">
        <f t="shared" si="10"/>
        <v>0</v>
      </c>
      <c r="J44" s="34">
        <f t="shared" si="10"/>
        <v>0</v>
      </c>
      <c r="K44" s="34">
        <f t="shared" si="10"/>
        <v>0</v>
      </c>
      <c r="L44" s="34">
        <f t="shared" si="10"/>
        <v>0</v>
      </c>
      <c r="M44" s="34">
        <f t="shared" si="10"/>
        <v>0</v>
      </c>
      <c r="N44" s="34">
        <f t="shared" si="10"/>
        <v>0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  <row r="45" spans="1:30" s="12" customFormat="1" ht="15.75" customHeight="1" x14ac:dyDescent="0.25">
      <c r="A45" s="31" t="s">
        <v>15</v>
      </c>
      <c r="B45" s="37">
        <f t="shared" ref="B45:N45" si="11">SUM(B43:B44)</f>
        <v>1732</v>
      </c>
      <c r="C45" s="38">
        <f t="shared" si="11"/>
        <v>348</v>
      </c>
      <c r="D45" s="38">
        <f t="shared" si="11"/>
        <v>759</v>
      </c>
      <c r="E45" s="37">
        <f t="shared" si="11"/>
        <v>2030</v>
      </c>
      <c r="F45" s="38">
        <f t="shared" si="11"/>
        <v>0</v>
      </c>
      <c r="G45" s="37">
        <f t="shared" si="11"/>
        <v>0</v>
      </c>
      <c r="H45" s="37">
        <f t="shared" si="11"/>
        <v>0</v>
      </c>
      <c r="I45" s="37">
        <f t="shared" si="11"/>
        <v>0</v>
      </c>
      <c r="J45" s="37">
        <f t="shared" si="11"/>
        <v>0</v>
      </c>
      <c r="K45" s="37">
        <f t="shared" si="11"/>
        <v>0</v>
      </c>
      <c r="L45" s="37">
        <f t="shared" si="11"/>
        <v>0</v>
      </c>
      <c r="M45" s="37">
        <f t="shared" si="11"/>
        <v>0</v>
      </c>
      <c r="N45" s="37">
        <f t="shared" si="11"/>
        <v>0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</row>
    <row r="46" spans="1:30" ht="9" customHeight="1" x14ac:dyDescent="0.25">
      <c r="A46" s="18"/>
      <c r="B46" s="19"/>
      <c r="C46" s="20"/>
      <c r="D46" s="20"/>
      <c r="E46" s="19"/>
      <c r="F46" s="20"/>
      <c r="G46" s="19"/>
      <c r="H46" s="19"/>
      <c r="I46" s="19"/>
      <c r="J46" s="19"/>
      <c r="K46" s="19"/>
      <c r="L46" s="19"/>
      <c r="M46" s="19"/>
      <c r="N46" s="19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 x14ac:dyDescent="0.25">
      <c r="A47" s="28" t="s">
        <v>32</v>
      </c>
      <c r="B47" s="29" t="s">
        <v>11</v>
      </c>
      <c r="C47" s="5">
        <f>$C$7</f>
        <v>44562</v>
      </c>
      <c r="D47" s="5" t="e">
        <f ca="1">$D$7</f>
        <v>#NAME?</v>
      </c>
      <c r="E47" s="6">
        <f>$E$7</f>
        <v>44621</v>
      </c>
      <c r="F47" s="5" t="e">
        <f ca="1">$F$7</f>
        <v>#NAME?</v>
      </c>
      <c r="G47" s="6" t="e">
        <f ca="1">$G$7</f>
        <v>#NAME?</v>
      </c>
      <c r="H47" s="6" t="e">
        <f ca="1">$H$7</f>
        <v>#NAME?</v>
      </c>
      <c r="I47" s="6" t="e">
        <f ca="1">$I$7</f>
        <v>#NAME?</v>
      </c>
      <c r="J47" s="6" t="e">
        <f ca="1">$J$7</f>
        <v>#NAME?</v>
      </c>
      <c r="K47" s="6" t="e">
        <f ca="1">$K$7</f>
        <v>#NAME?</v>
      </c>
      <c r="L47" s="6" t="e">
        <f ca="1">$L$7</f>
        <v>#NAME?</v>
      </c>
      <c r="M47" s="6" t="e">
        <f ca="1">$M$7</f>
        <v>#NAME?</v>
      </c>
      <c r="N47" s="6" t="e">
        <f ca="1">$N$7</f>
        <v>#NAME?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s="12" customFormat="1" ht="15.75" customHeight="1" x14ac:dyDescent="0.25">
      <c r="A48" s="32" t="s">
        <v>33</v>
      </c>
      <c r="B48" s="69">
        <v>940</v>
      </c>
      <c r="C48" s="9">
        <v>43</v>
      </c>
      <c r="D48" s="9">
        <v>45</v>
      </c>
      <c r="E48" s="10">
        <v>97</v>
      </c>
      <c r="F48" s="9"/>
      <c r="G48" s="10"/>
      <c r="H48" s="10"/>
      <c r="I48" s="10"/>
      <c r="J48" s="10"/>
      <c r="K48" s="10"/>
      <c r="L48" s="10"/>
      <c r="M48" s="10"/>
      <c r="N48" s="10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</row>
    <row r="49" spans="1:30" s="12" customFormat="1" ht="15.75" customHeight="1" x14ac:dyDescent="0.25">
      <c r="A49" s="32" t="s">
        <v>34</v>
      </c>
      <c r="B49" s="70"/>
      <c r="C49" s="9">
        <v>67</v>
      </c>
      <c r="D49" s="9">
        <v>62</v>
      </c>
      <c r="E49" s="10">
        <v>89</v>
      </c>
      <c r="F49" s="9"/>
      <c r="G49" s="10"/>
      <c r="H49" s="10"/>
      <c r="I49" s="10"/>
      <c r="J49" s="10"/>
      <c r="K49" s="10"/>
      <c r="L49" s="10"/>
      <c r="M49" s="10"/>
      <c r="N49" s="10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</row>
    <row r="50" spans="1:30" s="12" customFormat="1" ht="15.75" customHeight="1" x14ac:dyDescent="0.25">
      <c r="A50" s="32" t="s">
        <v>35</v>
      </c>
      <c r="B50" s="70"/>
      <c r="C50" s="9">
        <v>139</v>
      </c>
      <c r="D50" s="9">
        <v>212</v>
      </c>
      <c r="E50" s="10">
        <v>276</v>
      </c>
      <c r="F50" s="9"/>
      <c r="G50" s="10"/>
      <c r="H50" s="10"/>
      <c r="I50" s="10"/>
      <c r="J50" s="10"/>
      <c r="K50" s="10"/>
      <c r="L50" s="10"/>
      <c r="M50" s="10"/>
      <c r="N50" s="10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</row>
    <row r="51" spans="1:30" s="12" customFormat="1" ht="15.75" customHeight="1" x14ac:dyDescent="0.25">
      <c r="A51" s="32" t="s">
        <v>18</v>
      </c>
      <c r="B51" s="70"/>
      <c r="C51" s="9">
        <v>99</v>
      </c>
      <c r="D51" s="9">
        <v>128</v>
      </c>
      <c r="E51" s="10">
        <v>211</v>
      </c>
      <c r="F51" s="9"/>
      <c r="G51" s="10"/>
      <c r="H51" s="10"/>
      <c r="I51" s="10"/>
      <c r="J51" s="10"/>
      <c r="K51" s="10"/>
      <c r="L51" s="10"/>
      <c r="M51" s="10"/>
      <c r="N51" s="10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</row>
    <row r="52" spans="1:30" s="12" customFormat="1" ht="15.75" customHeight="1" x14ac:dyDescent="0.25">
      <c r="A52" s="32" t="s">
        <v>36</v>
      </c>
      <c r="B52" s="70"/>
      <c r="C52" s="9">
        <v>0</v>
      </c>
      <c r="D52" s="9">
        <v>13</v>
      </c>
      <c r="E52" s="10">
        <v>416</v>
      </c>
      <c r="F52" s="9"/>
      <c r="G52" s="10"/>
      <c r="H52" s="10"/>
      <c r="I52" s="10"/>
      <c r="J52" s="10"/>
      <c r="K52" s="10"/>
      <c r="L52" s="10"/>
      <c r="M52" s="10"/>
      <c r="N52" s="10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</row>
    <row r="53" spans="1:30" s="12" customFormat="1" ht="15.75" customHeight="1" x14ac:dyDescent="0.25">
      <c r="A53" s="33" t="s">
        <v>15</v>
      </c>
      <c r="B53" s="71"/>
      <c r="C53" s="26">
        <f t="shared" ref="C53:N53" si="12">SUM(C48:C52)</f>
        <v>348</v>
      </c>
      <c r="D53" s="26">
        <f t="shared" si="12"/>
        <v>460</v>
      </c>
      <c r="E53" s="27">
        <f t="shared" si="12"/>
        <v>1089</v>
      </c>
      <c r="F53" s="26">
        <f t="shared" si="12"/>
        <v>0</v>
      </c>
      <c r="G53" s="27">
        <f t="shared" si="12"/>
        <v>0</v>
      </c>
      <c r="H53" s="27">
        <f t="shared" si="12"/>
        <v>0</v>
      </c>
      <c r="I53" s="27">
        <f t="shared" si="12"/>
        <v>0</v>
      </c>
      <c r="J53" s="27">
        <f t="shared" si="12"/>
        <v>0</v>
      </c>
      <c r="K53" s="27">
        <f t="shared" si="12"/>
        <v>0</v>
      </c>
      <c r="L53" s="27">
        <f t="shared" si="12"/>
        <v>0</v>
      </c>
      <c r="M53" s="27">
        <f t="shared" si="12"/>
        <v>0</v>
      </c>
      <c r="N53" s="27">
        <f t="shared" si="12"/>
        <v>0</v>
      </c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</row>
    <row r="54" spans="1:30" s="12" customFormat="1" ht="7.5" customHeight="1" x14ac:dyDescent="0.25">
      <c r="A54" s="39"/>
      <c r="B54" s="40"/>
      <c r="C54" s="41"/>
      <c r="D54" s="41"/>
      <c r="E54" s="42"/>
      <c r="F54" s="41"/>
      <c r="G54" s="42"/>
      <c r="H54" s="42"/>
      <c r="I54" s="42"/>
      <c r="J54" s="42"/>
      <c r="K54" s="42"/>
      <c r="L54" s="42"/>
      <c r="M54" s="42"/>
      <c r="N54" s="42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</row>
    <row r="55" spans="1:30" ht="7.5" customHeight="1" x14ac:dyDescent="0.25">
      <c r="A55" s="18"/>
      <c r="B55" s="19"/>
      <c r="C55" s="20"/>
      <c r="D55" s="20"/>
      <c r="E55" s="19"/>
      <c r="F55" s="20"/>
      <c r="G55" s="19"/>
      <c r="H55" s="19"/>
      <c r="I55" s="19"/>
      <c r="J55" s="19"/>
      <c r="K55" s="19"/>
      <c r="L55" s="19"/>
      <c r="M55" s="19"/>
      <c r="N55" s="19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customHeight="1" x14ac:dyDescent="0.25">
      <c r="A56" s="28" t="s">
        <v>37</v>
      </c>
      <c r="B56" s="29" t="s">
        <v>11</v>
      </c>
      <c r="C56" s="5">
        <f>$C$7</f>
        <v>44562</v>
      </c>
      <c r="D56" s="5" t="e">
        <f ca="1">$D$7</f>
        <v>#NAME?</v>
      </c>
      <c r="E56" s="6">
        <f>$E$7</f>
        <v>44621</v>
      </c>
      <c r="F56" s="5" t="e">
        <f ca="1">$F$7</f>
        <v>#NAME?</v>
      </c>
      <c r="G56" s="6" t="e">
        <f ca="1">$G$7</f>
        <v>#NAME?</v>
      </c>
      <c r="H56" s="6" t="e">
        <f ca="1">$H$7</f>
        <v>#NAME?</v>
      </c>
      <c r="I56" s="6" t="e">
        <f ca="1">$I$7</f>
        <v>#NAME?</v>
      </c>
      <c r="J56" s="6" t="e">
        <f ca="1">$J$7</f>
        <v>#NAME?</v>
      </c>
      <c r="K56" s="6" t="e">
        <f ca="1">$K$7</f>
        <v>#NAME?</v>
      </c>
      <c r="L56" s="6" t="e">
        <f ca="1">$L$7</f>
        <v>#NAME?</v>
      </c>
      <c r="M56" s="6" t="e">
        <f ca="1">$M$7</f>
        <v>#NAME?</v>
      </c>
      <c r="N56" s="6" t="e">
        <f ca="1">$N$7</f>
        <v>#NAME?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s="12" customFormat="1" ht="15.75" customHeight="1" x14ac:dyDescent="0.25">
      <c r="A57" s="32" t="s">
        <v>38</v>
      </c>
      <c r="B57" s="69">
        <v>792</v>
      </c>
      <c r="C57" s="9">
        <v>0</v>
      </c>
      <c r="D57" s="9">
        <v>0</v>
      </c>
      <c r="E57" s="10">
        <v>0</v>
      </c>
      <c r="F57" s="9"/>
      <c r="G57" s="10"/>
      <c r="H57" s="10"/>
      <c r="I57" s="10"/>
      <c r="J57" s="10"/>
      <c r="K57" s="10"/>
      <c r="L57" s="10"/>
      <c r="M57" s="10"/>
      <c r="N57" s="10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</row>
    <row r="58" spans="1:30" s="12" customFormat="1" ht="15.75" customHeight="1" x14ac:dyDescent="0.25">
      <c r="A58" s="32" t="s">
        <v>39</v>
      </c>
      <c r="B58" s="70"/>
      <c r="C58" s="9">
        <v>0</v>
      </c>
      <c r="D58" s="9">
        <v>0</v>
      </c>
      <c r="E58" s="10">
        <v>0</v>
      </c>
      <c r="F58" s="9"/>
      <c r="G58" s="10"/>
      <c r="H58" s="10"/>
      <c r="I58" s="10"/>
      <c r="J58" s="10"/>
      <c r="K58" s="10"/>
      <c r="L58" s="10"/>
      <c r="M58" s="10"/>
      <c r="N58" s="10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</row>
    <row r="59" spans="1:30" s="12" customFormat="1" ht="15.75" customHeight="1" x14ac:dyDescent="0.25">
      <c r="A59" s="32" t="s">
        <v>40</v>
      </c>
      <c r="B59" s="70"/>
      <c r="C59" s="9">
        <v>0</v>
      </c>
      <c r="D59" s="9">
        <v>0</v>
      </c>
      <c r="E59" s="10">
        <v>0</v>
      </c>
      <c r="F59" s="9"/>
      <c r="G59" s="10"/>
      <c r="H59" s="10"/>
      <c r="I59" s="10"/>
      <c r="J59" s="10"/>
      <c r="K59" s="10"/>
      <c r="L59" s="10"/>
      <c r="M59" s="10"/>
      <c r="N59" s="10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</row>
    <row r="60" spans="1:30" s="12" customFormat="1" ht="15.75" customHeight="1" x14ac:dyDescent="0.25">
      <c r="A60" s="32" t="s">
        <v>41</v>
      </c>
      <c r="B60" s="70"/>
      <c r="C60" s="9">
        <v>0</v>
      </c>
      <c r="D60" s="9">
        <v>299</v>
      </c>
      <c r="E60" s="10">
        <v>941</v>
      </c>
      <c r="F60" s="9"/>
      <c r="G60" s="10"/>
      <c r="H60" s="10"/>
      <c r="I60" s="10"/>
      <c r="J60" s="10"/>
      <c r="K60" s="10"/>
      <c r="L60" s="10"/>
      <c r="M60" s="10"/>
      <c r="N60" s="10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</row>
    <row r="61" spans="1:30" s="12" customFormat="1" ht="15.75" customHeight="1" x14ac:dyDescent="0.25">
      <c r="A61" s="33" t="s">
        <v>15</v>
      </c>
      <c r="B61" s="71"/>
      <c r="C61" s="26">
        <f t="shared" ref="C61:N61" si="13">SUM(C57:C60)</f>
        <v>0</v>
      </c>
      <c r="D61" s="26">
        <f t="shared" si="13"/>
        <v>299</v>
      </c>
      <c r="E61" s="27">
        <f t="shared" si="13"/>
        <v>941</v>
      </c>
      <c r="F61" s="26">
        <f t="shared" si="13"/>
        <v>0</v>
      </c>
      <c r="G61" s="27">
        <f t="shared" si="13"/>
        <v>0</v>
      </c>
      <c r="H61" s="27">
        <f t="shared" si="13"/>
        <v>0</v>
      </c>
      <c r="I61" s="27">
        <f t="shared" si="13"/>
        <v>0</v>
      </c>
      <c r="J61" s="27">
        <f t="shared" si="13"/>
        <v>0</v>
      </c>
      <c r="K61" s="27">
        <f t="shared" si="13"/>
        <v>0</v>
      </c>
      <c r="L61" s="27">
        <f t="shared" si="13"/>
        <v>0</v>
      </c>
      <c r="M61" s="27">
        <f t="shared" si="13"/>
        <v>0</v>
      </c>
      <c r="N61" s="27">
        <f t="shared" si="13"/>
        <v>0</v>
      </c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</row>
    <row r="62" spans="1:30" ht="9" customHeight="1" x14ac:dyDescent="0.25">
      <c r="A62" s="43"/>
      <c r="B62" s="44"/>
      <c r="C62" s="20"/>
      <c r="D62" s="20"/>
      <c r="E62" s="19"/>
      <c r="F62" s="20"/>
      <c r="G62" s="19"/>
      <c r="H62" s="19"/>
      <c r="I62" s="19"/>
      <c r="J62" s="19"/>
      <c r="K62" s="19"/>
      <c r="L62" s="19"/>
      <c r="M62" s="19"/>
      <c r="N62" s="19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customHeight="1" x14ac:dyDescent="0.25">
      <c r="A63" s="21" t="s">
        <v>42</v>
      </c>
      <c r="B63" s="22" t="s">
        <v>7</v>
      </c>
      <c r="C63" s="5">
        <f>$C$7</f>
        <v>44562</v>
      </c>
      <c r="D63" s="5" t="e">
        <f ca="1">$D$7</f>
        <v>#NAME?</v>
      </c>
      <c r="E63" s="6">
        <f>$E$7</f>
        <v>44621</v>
      </c>
      <c r="F63" s="5" t="e">
        <f ca="1">$F$7</f>
        <v>#NAME?</v>
      </c>
      <c r="G63" s="6" t="e">
        <f ca="1">$G$7</f>
        <v>#NAME?</v>
      </c>
      <c r="H63" s="6" t="e">
        <f ca="1">$H$7</f>
        <v>#NAME?</v>
      </c>
      <c r="I63" s="6" t="e">
        <f ca="1">$I$7</f>
        <v>#NAME?</v>
      </c>
      <c r="J63" s="6" t="e">
        <f ca="1">$J$7</f>
        <v>#NAME?</v>
      </c>
      <c r="K63" s="6" t="e">
        <f ca="1">$K$7</f>
        <v>#NAME?</v>
      </c>
      <c r="L63" s="6" t="e">
        <f ca="1">$L$7</f>
        <v>#NAME?</v>
      </c>
      <c r="M63" s="6" t="e">
        <f ca="1">$M$7</f>
        <v>#NAME?</v>
      </c>
      <c r="N63" s="6" t="e">
        <f ca="1">$N$7</f>
        <v>#NAME?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s="12" customFormat="1" ht="15.75" customHeight="1" x14ac:dyDescent="0.25">
      <c r="A64" s="45" t="s">
        <v>43</v>
      </c>
      <c r="B64" s="46"/>
      <c r="C64" s="47">
        <v>17213</v>
      </c>
      <c r="D64" s="48">
        <v>16972</v>
      </c>
      <c r="E64" s="34">
        <v>21025</v>
      </c>
      <c r="F64" s="36"/>
      <c r="G64" s="34"/>
      <c r="H64" s="34"/>
      <c r="I64" s="34"/>
      <c r="J64" s="34"/>
      <c r="K64" s="34"/>
      <c r="L64" s="34"/>
      <c r="M64" s="34"/>
      <c r="N64" s="34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</row>
    <row r="65" spans="1:30" s="12" customFormat="1" ht="15.75" customHeight="1" x14ac:dyDescent="0.25">
      <c r="A65" s="49" t="s">
        <v>44</v>
      </c>
      <c r="B65" s="50"/>
      <c r="C65" s="47">
        <v>0</v>
      </c>
      <c r="D65" s="48">
        <v>0</v>
      </c>
      <c r="E65" s="34">
        <v>0</v>
      </c>
      <c r="F65" s="36"/>
      <c r="G65" s="34"/>
      <c r="H65" s="34"/>
      <c r="I65" s="34"/>
      <c r="J65" s="34"/>
      <c r="K65" s="34"/>
      <c r="L65" s="34"/>
      <c r="M65" s="34"/>
      <c r="N65" s="34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</row>
    <row r="66" spans="1:30" s="12" customFormat="1" ht="15.75" customHeight="1" x14ac:dyDescent="0.25">
      <c r="A66" s="7" t="s">
        <v>45</v>
      </c>
      <c r="B66" s="34"/>
      <c r="C66" s="47">
        <v>430</v>
      </c>
      <c r="D66" s="51">
        <v>350</v>
      </c>
      <c r="E66" s="34">
        <v>428</v>
      </c>
      <c r="F66" s="36"/>
      <c r="G66" s="34"/>
      <c r="H66" s="34"/>
      <c r="I66" s="34"/>
      <c r="J66" s="34"/>
      <c r="K66" s="34"/>
      <c r="L66" s="34"/>
      <c r="M66" s="34"/>
      <c r="N66" s="34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</row>
    <row r="67" spans="1:30" s="12" customFormat="1" ht="15.75" customHeight="1" x14ac:dyDescent="0.25">
      <c r="A67" s="52" t="s">
        <v>46</v>
      </c>
      <c r="B67" s="53"/>
      <c r="C67" s="47">
        <v>524</v>
      </c>
      <c r="D67" s="51">
        <v>509</v>
      </c>
      <c r="E67" s="34">
        <v>586</v>
      </c>
      <c r="F67" s="36"/>
      <c r="G67" s="34"/>
      <c r="H67" s="34"/>
      <c r="I67" s="34"/>
      <c r="J67" s="34"/>
      <c r="K67" s="34"/>
      <c r="L67" s="34"/>
      <c r="M67" s="34"/>
      <c r="N67" s="34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</row>
    <row r="68" spans="1:30" s="12" customFormat="1" ht="15.75" customHeight="1" x14ac:dyDescent="0.25">
      <c r="A68" s="52" t="s">
        <v>47</v>
      </c>
      <c r="B68" s="53"/>
      <c r="C68" s="47">
        <v>1956</v>
      </c>
      <c r="D68" s="51">
        <v>1893</v>
      </c>
      <c r="E68" s="34">
        <v>2102</v>
      </c>
      <c r="F68" s="36"/>
      <c r="G68" s="34"/>
      <c r="H68" s="34"/>
      <c r="I68" s="34"/>
      <c r="J68" s="34"/>
      <c r="K68" s="34"/>
      <c r="L68" s="34"/>
      <c r="M68" s="34"/>
      <c r="N68" s="34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</row>
    <row r="69" spans="1:30" s="12" customFormat="1" ht="15.75" customHeight="1" x14ac:dyDescent="0.25">
      <c r="A69" s="45" t="s">
        <v>48</v>
      </c>
      <c r="B69" s="46"/>
      <c r="C69" s="47">
        <v>96</v>
      </c>
      <c r="D69" s="51">
        <v>96</v>
      </c>
      <c r="E69" s="34">
        <v>156</v>
      </c>
      <c r="F69" s="36"/>
      <c r="G69" s="34"/>
      <c r="H69" s="34"/>
      <c r="I69" s="34"/>
      <c r="J69" s="34"/>
      <c r="K69" s="34"/>
      <c r="L69" s="34"/>
      <c r="M69" s="34"/>
      <c r="N69" s="34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</row>
    <row r="70" spans="1:30" s="12" customFormat="1" ht="15.75" customHeight="1" x14ac:dyDescent="0.25">
      <c r="A70" s="24" t="s">
        <v>15</v>
      </c>
      <c r="B70" s="37"/>
      <c r="C70" s="54">
        <f t="shared" ref="C70:N70" si="14">SUM(C64:C69)</f>
        <v>20219</v>
      </c>
      <c r="D70" s="54">
        <f t="shared" si="14"/>
        <v>19820</v>
      </c>
      <c r="E70" s="55">
        <f t="shared" si="14"/>
        <v>24297</v>
      </c>
      <c r="F70" s="54">
        <f t="shared" si="14"/>
        <v>0</v>
      </c>
      <c r="G70" s="55">
        <f t="shared" si="14"/>
        <v>0</v>
      </c>
      <c r="H70" s="55">
        <f t="shared" si="14"/>
        <v>0</v>
      </c>
      <c r="I70" s="55">
        <f t="shared" si="14"/>
        <v>0</v>
      </c>
      <c r="J70" s="55">
        <f t="shared" si="14"/>
        <v>0</v>
      </c>
      <c r="K70" s="55">
        <f t="shared" si="14"/>
        <v>0</v>
      </c>
      <c r="L70" s="55">
        <f t="shared" si="14"/>
        <v>0</v>
      </c>
      <c r="M70" s="55">
        <f t="shared" si="14"/>
        <v>0</v>
      </c>
      <c r="N70" s="55">
        <f t="shared" si="14"/>
        <v>0</v>
      </c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ht="9" customHeight="1" x14ac:dyDescent="0.25">
      <c r="A71" s="56"/>
      <c r="B71" s="57"/>
      <c r="C71" s="20"/>
      <c r="D71" s="20"/>
      <c r="E71" s="19"/>
      <c r="F71" s="20"/>
      <c r="G71" s="19"/>
      <c r="H71" s="19"/>
      <c r="I71" s="19"/>
      <c r="J71" s="19"/>
      <c r="K71" s="19"/>
      <c r="L71" s="19"/>
      <c r="M71" s="19"/>
      <c r="N71" s="1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customHeight="1" x14ac:dyDescent="0.25">
      <c r="A72" s="28" t="s">
        <v>49</v>
      </c>
      <c r="B72" s="22" t="s">
        <v>7</v>
      </c>
      <c r="C72" s="5">
        <f>$C$7</f>
        <v>44562</v>
      </c>
      <c r="D72" s="5" t="e">
        <f ca="1">$D$7</f>
        <v>#NAME?</v>
      </c>
      <c r="E72" s="6">
        <f>$E$7</f>
        <v>44621</v>
      </c>
      <c r="F72" s="5" t="e">
        <f ca="1">$F$7</f>
        <v>#NAME?</v>
      </c>
      <c r="G72" s="6" t="e">
        <f ca="1">$G$7</f>
        <v>#NAME?</v>
      </c>
      <c r="H72" s="6" t="e">
        <f ca="1">$H$7</f>
        <v>#NAME?</v>
      </c>
      <c r="I72" s="6" t="e">
        <f ca="1">$I$7</f>
        <v>#NAME?</v>
      </c>
      <c r="J72" s="6" t="e">
        <f ca="1">$J$7</f>
        <v>#NAME?</v>
      </c>
      <c r="K72" s="6" t="e">
        <f ca="1">$K$7</f>
        <v>#NAME?</v>
      </c>
      <c r="L72" s="6" t="e">
        <f ca="1">$L$7</f>
        <v>#NAME?</v>
      </c>
      <c r="M72" s="6" t="e">
        <f ca="1">$M$7</f>
        <v>#NAME?</v>
      </c>
      <c r="N72" s="6" t="e">
        <f ca="1">$N$7</f>
        <v>#NAME?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s="12" customFormat="1" ht="15.75" customHeight="1" x14ac:dyDescent="0.25">
      <c r="A73" s="30" t="s">
        <v>44</v>
      </c>
      <c r="B73" s="34">
        <v>40</v>
      </c>
      <c r="C73" s="36">
        <v>0</v>
      </c>
      <c r="D73" s="36">
        <v>0</v>
      </c>
      <c r="E73" s="34">
        <v>17</v>
      </c>
      <c r="F73" s="36"/>
      <c r="G73" s="34"/>
      <c r="H73" s="34"/>
      <c r="I73" s="34"/>
      <c r="J73" s="34"/>
      <c r="K73" s="34"/>
      <c r="L73" s="34"/>
      <c r="M73" s="34"/>
      <c r="N73" s="34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</row>
    <row r="74" spans="1:30" s="12" customFormat="1" ht="15.75" customHeight="1" x14ac:dyDescent="0.25">
      <c r="A74" s="30" t="s">
        <v>46</v>
      </c>
      <c r="B74" s="34">
        <v>20</v>
      </c>
      <c r="C74" s="36">
        <v>66</v>
      </c>
      <c r="D74" s="36">
        <v>117</v>
      </c>
      <c r="E74" s="34">
        <v>73</v>
      </c>
      <c r="F74" s="36"/>
      <c r="G74" s="34"/>
      <c r="H74" s="34"/>
      <c r="I74" s="34"/>
      <c r="J74" s="34"/>
      <c r="K74" s="34"/>
      <c r="L74" s="34"/>
      <c r="M74" s="34"/>
      <c r="N74" s="34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</row>
    <row r="75" spans="1:30" s="12" customFormat="1" ht="15.75" customHeight="1" x14ac:dyDescent="0.25">
      <c r="A75" s="30" t="s">
        <v>47</v>
      </c>
      <c r="B75" s="34">
        <v>50</v>
      </c>
      <c r="C75" s="36">
        <v>65</v>
      </c>
      <c r="D75" s="36">
        <v>94</v>
      </c>
      <c r="E75" s="34">
        <v>122</v>
      </c>
      <c r="F75" s="36"/>
      <c r="G75" s="34"/>
      <c r="H75" s="34"/>
      <c r="I75" s="34"/>
      <c r="J75" s="34"/>
      <c r="K75" s="34"/>
      <c r="L75" s="34"/>
      <c r="M75" s="34"/>
      <c r="N75" s="34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</row>
    <row r="76" spans="1:30" s="12" customFormat="1" ht="15.75" customHeight="1" x14ac:dyDescent="0.25">
      <c r="A76" s="30" t="s">
        <v>48</v>
      </c>
      <c r="B76" s="34">
        <v>40</v>
      </c>
      <c r="C76" s="36">
        <v>22</v>
      </c>
      <c r="D76" s="36">
        <v>46</v>
      </c>
      <c r="E76" s="34">
        <v>56</v>
      </c>
      <c r="F76" s="36"/>
      <c r="G76" s="34"/>
      <c r="H76" s="34"/>
      <c r="I76" s="34"/>
      <c r="J76" s="34"/>
      <c r="K76" s="34"/>
      <c r="L76" s="34"/>
      <c r="M76" s="34"/>
      <c r="N76" s="34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</row>
    <row r="77" spans="1:30" s="12" customFormat="1" ht="15.75" customHeight="1" x14ac:dyDescent="0.25">
      <c r="A77" s="58" t="s">
        <v>15</v>
      </c>
      <c r="B77" s="59">
        <f t="shared" ref="B77:N77" si="15">SUM(B73:B76)</f>
        <v>150</v>
      </c>
      <c r="C77" s="60">
        <f t="shared" si="15"/>
        <v>153</v>
      </c>
      <c r="D77" s="60">
        <f t="shared" si="15"/>
        <v>257</v>
      </c>
      <c r="E77" s="59">
        <f t="shared" si="15"/>
        <v>268</v>
      </c>
      <c r="F77" s="60">
        <f t="shared" si="15"/>
        <v>0</v>
      </c>
      <c r="G77" s="59">
        <f t="shared" si="15"/>
        <v>0</v>
      </c>
      <c r="H77" s="59">
        <f t="shared" si="15"/>
        <v>0</v>
      </c>
      <c r="I77" s="59">
        <f t="shared" si="15"/>
        <v>0</v>
      </c>
      <c r="J77" s="59">
        <f t="shared" si="15"/>
        <v>0</v>
      </c>
      <c r="K77" s="59">
        <f t="shared" si="15"/>
        <v>0</v>
      </c>
      <c r="L77" s="59">
        <f t="shared" si="15"/>
        <v>0</v>
      </c>
      <c r="M77" s="59">
        <f t="shared" si="15"/>
        <v>0</v>
      </c>
      <c r="N77" s="59">
        <f t="shared" si="15"/>
        <v>0</v>
      </c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ht="9" customHeight="1" x14ac:dyDescent="0.25">
      <c r="A78" s="18"/>
      <c r="B78" s="19"/>
      <c r="C78" s="20"/>
      <c r="D78" s="20"/>
      <c r="E78" s="19"/>
      <c r="F78" s="20"/>
      <c r="G78" s="19"/>
      <c r="H78" s="19"/>
      <c r="I78" s="19"/>
      <c r="J78" s="19"/>
      <c r="K78" s="19"/>
      <c r="L78" s="19"/>
      <c r="M78" s="19"/>
      <c r="N78" s="1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customHeight="1" x14ac:dyDescent="0.25">
      <c r="A79" s="72" t="s">
        <v>50</v>
      </c>
      <c r="B79" s="73"/>
      <c r="C79" s="5">
        <f>$C$7</f>
        <v>44562</v>
      </c>
      <c r="D79" s="5" t="e">
        <f ca="1">$D$7</f>
        <v>#NAME?</v>
      </c>
      <c r="E79" s="6">
        <f>$E$7</f>
        <v>44621</v>
      </c>
      <c r="F79" s="5" t="e">
        <f ca="1">$F$7</f>
        <v>#NAME?</v>
      </c>
      <c r="G79" s="6" t="e">
        <f ca="1">$G$7</f>
        <v>#NAME?</v>
      </c>
      <c r="H79" s="6" t="e">
        <f ca="1">$H$7</f>
        <v>#NAME?</v>
      </c>
      <c r="I79" s="6" t="e">
        <f ca="1">$I$7</f>
        <v>#NAME?</v>
      </c>
      <c r="J79" s="6" t="e">
        <f ca="1">$J$7</f>
        <v>#NAME?</v>
      </c>
      <c r="K79" s="6" t="e">
        <f ca="1">$K$7</f>
        <v>#NAME?</v>
      </c>
      <c r="L79" s="6" t="e">
        <f ca="1">$L$7</f>
        <v>#NAME?</v>
      </c>
      <c r="M79" s="6" t="e">
        <f ca="1">$M$7</f>
        <v>#NAME?</v>
      </c>
      <c r="N79" s="6" t="e">
        <f ca="1">$N$7</f>
        <v>#NAME?</v>
      </c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</row>
    <row r="80" spans="1:30" s="12" customFormat="1" ht="15.75" customHeight="1" x14ac:dyDescent="0.25">
      <c r="A80" s="62" t="s">
        <v>51</v>
      </c>
      <c r="B80" s="63" t="s">
        <v>52</v>
      </c>
      <c r="C80" s="9">
        <v>39</v>
      </c>
      <c r="D80" s="9">
        <v>43</v>
      </c>
      <c r="E80" s="10">
        <v>31</v>
      </c>
      <c r="F80" s="9"/>
      <c r="G80" s="10"/>
      <c r="H80" s="10"/>
      <c r="I80" s="10"/>
      <c r="J80" s="10"/>
      <c r="K80" s="10"/>
      <c r="L80" s="10"/>
      <c r="M80" s="10"/>
      <c r="N80" s="10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</row>
    <row r="81" spans="1:30" s="12" customFormat="1" ht="15.75" customHeight="1" x14ac:dyDescent="0.25">
      <c r="A81" s="65" t="s">
        <v>53</v>
      </c>
      <c r="B81" s="63" t="s">
        <v>54</v>
      </c>
      <c r="C81" s="9">
        <v>353</v>
      </c>
      <c r="D81" s="9">
        <v>248</v>
      </c>
      <c r="E81" s="10">
        <v>326</v>
      </c>
      <c r="F81" s="9"/>
      <c r="G81" s="10"/>
      <c r="H81" s="10"/>
      <c r="I81" s="10"/>
      <c r="J81" s="10"/>
      <c r="K81" s="10"/>
      <c r="L81" s="10"/>
      <c r="M81" s="10"/>
      <c r="N81" s="10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</row>
    <row r="82" spans="1:30" s="12" customFormat="1" ht="15.75" customHeight="1" x14ac:dyDescent="0.25">
      <c r="A82" s="65" t="s">
        <v>55</v>
      </c>
      <c r="B82" s="63" t="s">
        <v>56</v>
      </c>
      <c r="C82" s="9">
        <v>2033</v>
      </c>
      <c r="D82" s="9">
        <v>1396</v>
      </c>
      <c r="E82" s="10">
        <v>1735</v>
      </c>
      <c r="F82" s="9"/>
      <c r="G82" s="10"/>
      <c r="H82" s="10"/>
      <c r="I82" s="10"/>
      <c r="J82" s="10"/>
      <c r="K82" s="10"/>
      <c r="L82" s="10"/>
      <c r="M82" s="10"/>
      <c r="N82" s="10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</row>
    <row r="83" spans="1:30" s="12" customFormat="1" ht="15.75" customHeight="1" x14ac:dyDescent="0.25">
      <c r="A83" s="65" t="s">
        <v>57</v>
      </c>
      <c r="B83" s="63" t="s">
        <v>58</v>
      </c>
      <c r="C83" s="9">
        <v>3657</v>
      </c>
      <c r="D83" s="9">
        <v>2909</v>
      </c>
      <c r="E83" s="10">
        <v>3263</v>
      </c>
      <c r="F83" s="9"/>
      <c r="G83" s="10"/>
      <c r="H83" s="10"/>
      <c r="I83" s="10"/>
      <c r="J83" s="10"/>
      <c r="K83" s="10"/>
      <c r="L83" s="10"/>
      <c r="M83" s="10"/>
      <c r="N83" s="10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</row>
    <row r="84" spans="1:30" s="12" customFormat="1" ht="15.75" customHeight="1" x14ac:dyDescent="0.25">
      <c r="A84" s="65" t="s">
        <v>59</v>
      </c>
      <c r="B84" s="63" t="s">
        <v>60</v>
      </c>
      <c r="C84" s="9">
        <v>2890</v>
      </c>
      <c r="D84" s="9">
        <v>1570</v>
      </c>
      <c r="E84" s="10">
        <v>1097</v>
      </c>
      <c r="F84" s="9"/>
      <c r="G84" s="10"/>
      <c r="H84" s="10"/>
      <c r="I84" s="10"/>
      <c r="J84" s="10"/>
      <c r="K84" s="10"/>
      <c r="L84" s="10"/>
      <c r="M84" s="10"/>
      <c r="N84" s="10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</row>
    <row r="85" spans="1:30" s="12" customFormat="1" ht="15.75" customHeight="1" x14ac:dyDescent="0.25">
      <c r="A85" s="65" t="s">
        <v>61</v>
      </c>
      <c r="B85" s="66" t="s">
        <v>62</v>
      </c>
      <c r="C85" s="9">
        <v>0</v>
      </c>
      <c r="D85" s="9">
        <v>0</v>
      </c>
      <c r="E85" s="10">
        <v>4</v>
      </c>
      <c r="F85" s="9"/>
      <c r="G85" s="10"/>
      <c r="H85" s="10"/>
      <c r="I85" s="10"/>
      <c r="J85" s="10"/>
      <c r="K85" s="10"/>
      <c r="L85" s="10"/>
      <c r="M85" s="10"/>
      <c r="N85" s="10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</row>
    <row r="86" spans="1:30" s="12" customFormat="1" ht="15.75" customHeight="1" x14ac:dyDescent="0.25">
      <c r="A86" s="67" t="s">
        <v>15</v>
      </c>
      <c r="B86" s="63"/>
      <c r="C86" s="26">
        <f t="shared" ref="C86:N86" si="16">SUM(C80:C85)</f>
        <v>8972</v>
      </c>
      <c r="D86" s="26">
        <f t="shared" si="16"/>
        <v>6166</v>
      </c>
      <c r="E86" s="27">
        <f t="shared" si="16"/>
        <v>6456</v>
      </c>
      <c r="F86" s="26">
        <f t="shared" si="16"/>
        <v>0</v>
      </c>
      <c r="G86" s="27">
        <f t="shared" si="16"/>
        <v>0</v>
      </c>
      <c r="H86" s="27">
        <f t="shared" si="16"/>
        <v>0</v>
      </c>
      <c r="I86" s="27">
        <f t="shared" si="16"/>
        <v>0</v>
      </c>
      <c r="J86" s="27">
        <f t="shared" si="16"/>
        <v>0</v>
      </c>
      <c r="K86" s="27">
        <f t="shared" si="16"/>
        <v>0</v>
      </c>
      <c r="L86" s="27">
        <f t="shared" si="16"/>
        <v>0</v>
      </c>
      <c r="M86" s="27">
        <f t="shared" si="16"/>
        <v>0</v>
      </c>
      <c r="N86" s="27">
        <f t="shared" si="16"/>
        <v>0</v>
      </c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</row>
    <row r="87" spans="1:30" ht="15.75" customHeight="1" x14ac:dyDescent="0.25">
      <c r="A87" s="68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 x14ac:dyDescent="0.25">
      <c r="A88" s="68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 x14ac:dyDescent="0.25">
      <c r="A89" s="68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 x14ac:dyDescent="0.25">
      <c r="A90" s="68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 x14ac:dyDescent="0.25">
      <c r="A91" s="68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 x14ac:dyDescent="0.25">
      <c r="A92" s="68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 x14ac:dyDescent="0.25">
      <c r="A93" s="68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 x14ac:dyDescent="0.25">
      <c r="A94" s="68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 x14ac:dyDescent="0.25">
      <c r="A95" s="68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 x14ac:dyDescent="0.25">
      <c r="A96" s="68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 x14ac:dyDescent="0.25">
      <c r="A97" s="68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 x14ac:dyDescent="0.25">
      <c r="A98" s="68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 x14ac:dyDescent="0.25">
      <c r="A99" s="68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 x14ac:dyDescent="0.25">
      <c r="A100" s="68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 x14ac:dyDescent="0.25">
      <c r="A101" s="68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 x14ac:dyDescent="0.25">
      <c r="A102" s="68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 x14ac:dyDescent="0.25">
      <c r="A103" s="68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 x14ac:dyDescent="0.25">
      <c r="A104" s="68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 x14ac:dyDescent="0.25">
      <c r="A105" s="68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 x14ac:dyDescent="0.25">
      <c r="A106" s="68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 x14ac:dyDescent="0.25">
      <c r="A107" s="68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 x14ac:dyDescent="0.25">
      <c r="A108" s="68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 x14ac:dyDescent="0.25">
      <c r="A109" s="68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 x14ac:dyDescent="0.25">
      <c r="A110" s="68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 x14ac:dyDescent="0.25">
      <c r="A111" s="68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 x14ac:dyDescent="0.25">
      <c r="A112" s="68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 x14ac:dyDescent="0.25">
      <c r="A113" s="68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 x14ac:dyDescent="0.25">
      <c r="A114" s="68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 x14ac:dyDescent="0.25">
      <c r="A115" s="68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 x14ac:dyDescent="0.25">
      <c r="A116" s="68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 x14ac:dyDescent="0.25">
      <c r="A117" s="68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 x14ac:dyDescent="0.25">
      <c r="A118" s="68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 x14ac:dyDescent="0.25">
      <c r="A119" s="68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 x14ac:dyDescent="0.25">
      <c r="A120" s="68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 x14ac:dyDescent="0.25">
      <c r="A121" s="68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 x14ac:dyDescent="0.25">
      <c r="A122" s="68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 x14ac:dyDescent="0.25">
      <c r="A123" s="68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 x14ac:dyDescent="0.25">
      <c r="A124" s="68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 x14ac:dyDescent="0.25">
      <c r="A125" s="68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 x14ac:dyDescent="0.25">
      <c r="A126" s="68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 x14ac:dyDescent="0.25">
      <c r="A127" s="68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 x14ac:dyDescent="0.25">
      <c r="A128" s="6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 x14ac:dyDescent="0.25">
      <c r="A129" s="68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 x14ac:dyDescent="0.25">
      <c r="A130" s="68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 x14ac:dyDescent="0.25">
      <c r="A131" s="68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 x14ac:dyDescent="0.25">
      <c r="A132" s="68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 x14ac:dyDescent="0.25">
      <c r="A133" s="68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 x14ac:dyDescent="0.25">
      <c r="A134" s="68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 x14ac:dyDescent="0.25">
      <c r="A135" s="68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 x14ac:dyDescent="0.25">
      <c r="A136" s="68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 x14ac:dyDescent="0.25">
      <c r="A137" s="68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 x14ac:dyDescent="0.25">
      <c r="A138" s="68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 x14ac:dyDescent="0.25">
      <c r="A139" s="68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 x14ac:dyDescent="0.25">
      <c r="A140" s="68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 x14ac:dyDescent="0.25">
      <c r="A141" s="68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 x14ac:dyDescent="0.25">
      <c r="A142" s="68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 x14ac:dyDescent="0.25">
      <c r="A143" s="68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 x14ac:dyDescent="0.25">
      <c r="A144" s="68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 x14ac:dyDescent="0.25">
      <c r="A145" s="68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 x14ac:dyDescent="0.25">
      <c r="A146" s="68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 x14ac:dyDescent="0.25">
      <c r="A147" s="68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 x14ac:dyDescent="0.25">
      <c r="A148" s="68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 x14ac:dyDescent="0.25">
      <c r="A149" s="68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 x14ac:dyDescent="0.25">
      <c r="A150" s="68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 x14ac:dyDescent="0.25">
      <c r="A151" s="68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 x14ac:dyDescent="0.25">
      <c r="A152" s="68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 x14ac:dyDescent="0.25">
      <c r="A153" s="68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 x14ac:dyDescent="0.25">
      <c r="A154" s="68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 x14ac:dyDescent="0.25">
      <c r="A155" s="68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 x14ac:dyDescent="0.25">
      <c r="A156" s="68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 x14ac:dyDescent="0.25">
      <c r="A157" s="68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 x14ac:dyDescent="0.25">
      <c r="A158" s="68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 x14ac:dyDescent="0.25">
      <c r="A159" s="68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 x14ac:dyDescent="0.25">
      <c r="A160" s="68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 x14ac:dyDescent="0.25">
      <c r="A161" s="68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 x14ac:dyDescent="0.25">
      <c r="A162" s="68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 x14ac:dyDescent="0.25">
      <c r="A163" s="68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 x14ac:dyDescent="0.25">
      <c r="A164" s="68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 x14ac:dyDescent="0.25">
      <c r="A165" s="68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 x14ac:dyDescent="0.25">
      <c r="A166" s="68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 x14ac:dyDescent="0.25">
      <c r="A167" s="68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 x14ac:dyDescent="0.25">
      <c r="A168" s="68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 x14ac:dyDescent="0.25">
      <c r="A169" s="68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 x14ac:dyDescent="0.25">
      <c r="A170" s="68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 x14ac:dyDescent="0.25">
      <c r="A171" s="68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 x14ac:dyDescent="0.25">
      <c r="A172" s="68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 x14ac:dyDescent="0.25">
      <c r="A173" s="68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 x14ac:dyDescent="0.25">
      <c r="A174" s="68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 x14ac:dyDescent="0.25">
      <c r="A175" s="68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 x14ac:dyDescent="0.25">
      <c r="A176" s="68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 x14ac:dyDescent="0.25">
      <c r="A177" s="68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 x14ac:dyDescent="0.25">
      <c r="A178" s="68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 x14ac:dyDescent="0.25">
      <c r="A179" s="68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 x14ac:dyDescent="0.25">
      <c r="A180" s="68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 x14ac:dyDescent="0.25">
      <c r="A181" s="68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 x14ac:dyDescent="0.25">
      <c r="A182" s="68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 x14ac:dyDescent="0.25">
      <c r="A183" s="68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 x14ac:dyDescent="0.25">
      <c r="A184" s="68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 x14ac:dyDescent="0.25">
      <c r="A185" s="68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 x14ac:dyDescent="0.25">
      <c r="A186" s="68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 x14ac:dyDescent="0.25">
      <c r="A187" s="68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 x14ac:dyDescent="0.25">
      <c r="A188" s="68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 x14ac:dyDescent="0.25">
      <c r="A189" s="68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 x14ac:dyDescent="0.25">
      <c r="A190" s="68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 x14ac:dyDescent="0.25">
      <c r="A191" s="68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 x14ac:dyDescent="0.25">
      <c r="A192" s="68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 x14ac:dyDescent="0.25">
      <c r="A193" s="68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 x14ac:dyDescent="0.25">
      <c r="A194" s="68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 x14ac:dyDescent="0.25">
      <c r="A195" s="68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 x14ac:dyDescent="0.25">
      <c r="A196" s="68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 x14ac:dyDescent="0.25">
      <c r="A197" s="68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 x14ac:dyDescent="0.25">
      <c r="A198" s="68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 x14ac:dyDescent="0.25">
      <c r="A199" s="68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 x14ac:dyDescent="0.25">
      <c r="A200" s="68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 x14ac:dyDescent="0.25">
      <c r="A201" s="68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 x14ac:dyDescent="0.25">
      <c r="A202" s="68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 x14ac:dyDescent="0.25">
      <c r="A203" s="68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 x14ac:dyDescent="0.25">
      <c r="A204" s="68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 x14ac:dyDescent="0.25">
      <c r="A205" s="68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 x14ac:dyDescent="0.25">
      <c r="A206" s="68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 x14ac:dyDescent="0.25">
      <c r="A207" s="68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 x14ac:dyDescent="0.25">
      <c r="A208" s="68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 x14ac:dyDescent="0.25">
      <c r="A209" s="68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 x14ac:dyDescent="0.25">
      <c r="A210" s="68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 x14ac:dyDescent="0.25">
      <c r="A211" s="68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 x14ac:dyDescent="0.25">
      <c r="A212" s="68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 x14ac:dyDescent="0.25">
      <c r="A213" s="68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 x14ac:dyDescent="0.25">
      <c r="A214" s="68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 x14ac:dyDescent="0.25">
      <c r="A215" s="68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 x14ac:dyDescent="0.25">
      <c r="A216" s="68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 x14ac:dyDescent="0.25">
      <c r="A217" s="68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 x14ac:dyDescent="0.25">
      <c r="A218" s="68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 x14ac:dyDescent="0.25">
      <c r="A219" s="68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 x14ac:dyDescent="0.25">
      <c r="A220" s="68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 x14ac:dyDescent="0.25">
      <c r="A221" s="68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 x14ac:dyDescent="0.25">
      <c r="A222" s="68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 x14ac:dyDescent="0.25">
      <c r="A223" s="68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 x14ac:dyDescent="0.25">
      <c r="A224" s="68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 x14ac:dyDescent="0.25">
      <c r="A225" s="68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 x14ac:dyDescent="0.25">
      <c r="A226" s="68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 x14ac:dyDescent="0.25">
      <c r="A227" s="68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75" customHeight="1" x14ac:dyDescent="0.25">
      <c r="A228" s="68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75" customHeight="1" x14ac:dyDescent="0.25">
      <c r="A229" s="68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75" customHeight="1" x14ac:dyDescent="0.25">
      <c r="A230" s="68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75" customHeight="1" x14ac:dyDescent="0.25">
      <c r="A231" s="68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75" customHeight="1" x14ac:dyDescent="0.25">
      <c r="A232" s="68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75" customHeight="1" x14ac:dyDescent="0.25">
      <c r="A233" s="68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75" customHeight="1" x14ac:dyDescent="0.25">
      <c r="A234" s="68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75" customHeight="1" x14ac:dyDescent="0.25">
      <c r="A235" s="68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75" customHeight="1" x14ac:dyDescent="0.25">
      <c r="A236" s="68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75" customHeight="1" x14ac:dyDescent="0.25">
      <c r="A237" s="68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5.75" customHeight="1" x14ac:dyDescent="0.25">
      <c r="A238" s="68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5.75" customHeight="1" x14ac:dyDescent="0.25">
      <c r="A239" s="68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5.75" customHeight="1" x14ac:dyDescent="0.25">
      <c r="A240" s="68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5.75" customHeight="1" x14ac:dyDescent="0.25">
      <c r="A241" s="68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5.75" customHeight="1" x14ac:dyDescent="0.25">
      <c r="A242" s="68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5.75" customHeight="1" x14ac:dyDescent="0.25">
      <c r="A243" s="68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5.75" customHeight="1" x14ac:dyDescent="0.25">
      <c r="A244" s="68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5.75" customHeight="1" x14ac:dyDescent="0.25">
      <c r="A245" s="68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5.75" customHeight="1" x14ac:dyDescent="0.25">
      <c r="A246" s="68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5.75" customHeight="1" x14ac:dyDescent="0.25">
      <c r="A247" s="68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5.75" customHeight="1" x14ac:dyDescent="0.25">
      <c r="A248" s="68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5.75" customHeight="1" x14ac:dyDescent="0.25">
      <c r="A249" s="68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5.75" customHeight="1" x14ac:dyDescent="0.25">
      <c r="A250" s="68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5.75" customHeight="1" x14ac:dyDescent="0.25">
      <c r="A251" s="68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5.75" customHeight="1" x14ac:dyDescent="0.25">
      <c r="A252" s="68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.75" customHeight="1" x14ac:dyDescent="0.25">
      <c r="A253" s="68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5.75" customHeight="1" x14ac:dyDescent="0.25">
      <c r="A254" s="68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5.75" customHeight="1" x14ac:dyDescent="0.25">
      <c r="A255" s="68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5.75" customHeight="1" x14ac:dyDescent="0.25">
      <c r="A256" s="68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5.75" customHeight="1" x14ac:dyDescent="0.25">
      <c r="A257" s="68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5.75" customHeight="1" x14ac:dyDescent="0.25">
      <c r="A258" s="68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5.75" customHeight="1" x14ac:dyDescent="0.25">
      <c r="A259" s="68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5.75" customHeight="1" x14ac:dyDescent="0.25">
      <c r="A260" s="68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5.75" customHeight="1" x14ac:dyDescent="0.25">
      <c r="A261" s="68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5.75" customHeight="1" x14ac:dyDescent="0.25">
      <c r="A262" s="68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5.75" customHeight="1" x14ac:dyDescent="0.25">
      <c r="A263" s="68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5.75" customHeight="1" x14ac:dyDescent="0.25">
      <c r="A264" s="68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5.75" customHeight="1" x14ac:dyDescent="0.25">
      <c r="A265" s="68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5.75" customHeight="1" x14ac:dyDescent="0.25">
      <c r="A266" s="68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5.75" customHeight="1" x14ac:dyDescent="0.25">
      <c r="A267" s="68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5.75" customHeight="1" x14ac:dyDescent="0.25">
      <c r="A268" s="68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5.75" customHeight="1" x14ac:dyDescent="0.25">
      <c r="A269" s="68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5.75" customHeight="1" x14ac:dyDescent="0.25">
      <c r="A270" s="68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5.75" customHeight="1" x14ac:dyDescent="0.25">
      <c r="A271" s="68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5.75" customHeight="1" x14ac:dyDescent="0.25">
      <c r="A272" s="68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5.75" customHeight="1" x14ac:dyDescent="0.25">
      <c r="A273" s="68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.75" customHeight="1" x14ac:dyDescent="0.25">
      <c r="A274" s="68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5.75" customHeight="1" x14ac:dyDescent="0.25">
      <c r="A275" s="68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5.75" customHeight="1" x14ac:dyDescent="0.25">
      <c r="A276" s="68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5.75" customHeight="1" x14ac:dyDescent="0.25">
      <c r="A277" s="68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.75" customHeight="1" x14ac:dyDescent="0.25">
      <c r="A278" s="68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.75" customHeight="1" x14ac:dyDescent="0.25">
      <c r="A279" s="68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.75" customHeight="1" x14ac:dyDescent="0.25">
      <c r="A280" s="68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.75" customHeight="1" x14ac:dyDescent="0.25">
      <c r="A281" s="68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.75" customHeight="1" x14ac:dyDescent="0.25">
      <c r="A282" s="68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.75" customHeight="1" x14ac:dyDescent="0.25">
      <c r="A283" s="68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5.75" customHeight="1" x14ac:dyDescent="0.25">
      <c r="A284" s="68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5.75" customHeight="1" x14ac:dyDescent="0.25">
      <c r="A285" s="68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5.75" customHeight="1" x14ac:dyDescent="0.25">
      <c r="A286" s="68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5.75" customHeight="1" x14ac:dyDescent="0.25">
      <c r="A287" s="68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.75" customHeight="1" x14ac:dyDescent="0.25">
      <c r="A288" s="68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5.75" customHeight="1" x14ac:dyDescent="0.25">
      <c r="A289" s="68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5.75" customHeight="1" x14ac:dyDescent="0.25">
      <c r="A290" s="68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5.75" customHeight="1" x14ac:dyDescent="0.25">
      <c r="A291" s="68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5.75" customHeight="1" x14ac:dyDescent="0.25">
      <c r="A292" s="68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.75" customHeight="1" x14ac:dyDescent="0.25">
      <c r="A293" s="68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5.75" customHeight="1" x14ac:dyDescent="0.25">
      <c r="A294" s="68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5.75" customHeight="1" x14ac:dyDescent="0.25">
      <c r="A295" s="68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5.75" customHeight="1" x14ac:dyDescent="0.25">
      <c r="A296" s="68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5.75" customHeight="1" x14ac:dyDescent="0.25">
      <c r="A297" s="68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5.75" customHeight="1" x14ac:dyDescent="0.25">
      <c r="A298" s="68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5.75" customHeight="1" x14ac:dyDescent="0.25">
      <c r="A299" s="68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5.75" customHeight="1" x14ac:dyDescent="0.25">
      <c r="A300" s="68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5.75" customHeight="1" x14ac:dyDescent="0.25">
      <c r="A301" s="68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5.75" customHeight="1" x14ac:dyDescent="0.25">
      <c r="A302" s="68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5.75" customHeight="1" x14ac:dyDescent="0.25">
      <c r="A303" s="68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5.75" customHeight="1" x14ac:dyDescent="0.25">
      <c r="A304" s="68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5.75" customHeight="1" x14ac:dyDescent="0.25">
      <c r="A305" s="68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5.75" customHeight="1" x14ac:dyDescent="0.25">
      <c r="A306" s="68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5.75" customHeight="1" x14ac:dyDescent="0.25">
      <c r="A307" s="68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5.75" customHeight="1" x14ac:dyDescent="0.25">
      <c r="A308" s="68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5.75" customHeight="1" x14ac:dyDescent="0.25">
      <c r="A309" s="68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5.75" customHeight="1" x14ac:dyDescent="0.25">
      <c r="A310" s="68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5.75" customHeight="1" x14ac:dyDescent="0.25">
      <c r="A311" s="68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5.75" customHeight="1" x14ac:dyDescent="0.25">
      <c r="A312" s="68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5.75" customHeight="1" x14ac:dyDescent="0.25">
      <c r="A313" s="68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.75" customHeight="1" x14ac:dyDescent="0.25">
      <c r="A314" s="68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5.75" customHeight="1" x14ac:dyDescent="0.25">
      <c r="A315" s="68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5.75" customHeight="1" x14ac:dyDescent="0.25">
      <c r="A316" s="68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.75" customHeight="1" x14ac:dyDescent="0.25">
      <c r="A317" s="68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5.75" customHeight="1" x14ac:dyDescent="0.25">
      <c r="A318" s="68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5.75" customHeight="1" x14ac:dyDescent="0.25">
      <c r="A319" s="68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5.75" customHeight="1" x14ac:dyDescent="0.25">
      <c r="A320" s="68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5.75" customHeight="1" x14ac:dyDescent="0.25">
      <c r="A321" s="68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5.75" customHeight="1" x14ac:dyDescent="0.25">
      <c r="A322" s="68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5.75" customHeight="1" x14ac:dyDescent="0.25">
      <c r="A323" s="68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5.75" customHeight="1" x14ac:dyDescent="0.25">
      <c r="A324" s="68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5.75" customHeight="1" x14ac:dyDescent="0.25">
      <c r="A325" s="68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5.75" customHeight="1" x14ac:dyDescent="0.25">
      <c r="A326" s="68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5.75" customHeight="1" x14ac:dyDescent="0.25">
      <c r="A327" s="68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5.75" customHeight="1" x14ac:dyDescent="0.25">
      <c r="A328" s="68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5.75" customHeight="1" x14ac:dyDescent="0.25">
      <c r="A329" s="68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5.75" customHeight="1" x14ac:dyDescent="0.25">
      <c r="A330" s="68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5.75" customHeight="1" x14ac:dyDescent="0.25">
      <c r="A331" s="68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5.75" customHeight="1" x14ac:dyDescent="0.25">
      <c r="A332" s="68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.75" customHeight="1" x14ac:dyDescent="0.25">
      <c r="A333" s="68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5.75" customHeight="1" x14ac:dyDescent="0.25">
      <c r="A334" s="68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5.75" customHeight="1" x14ac:dyDescent="0.25">
      <c r="A335" s="68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.75" customHeight="1" x14ac:dyDescent="0.25">
      <c r="A336" s="68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5.75" customHeight="1" x14ac:dyDescent="0.25">
      <c r="A337" s="68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5.75" customHeight="1" x14ac:dyDescent="0.25">
      <c r="A338" s="68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5.75" customHeight="1" x14ac:dyDescent="0.25">
      <c r="A339" s="68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5.75" customHeight="1" x14ac:dyDescent="0.25">
      <c r="A340" s="68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5.75" customHeight="1" x14ac:dyDescent="0.25">
      <c r="A341" s="68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5.75" customHeight="1" x14ac:dyDescent="0.25">
      <c r="A342" s="68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5.75" customHeight="1" x14ac:dyDescent="0.25">
      <c r="A343" s="68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.75" customHeight="1" x14ac:dyDescent="0.25">
      <c r="A344" s="68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5.75" customHeight="1" x14ac:dyDescent="0.25">
      <c r="A345" s="68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5.75" customHeight="1" x14ac:dyDescent="0.25">
      <c r="A346" s="68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5.75" customHeight="1" x14ac:dyDescent="0.25">
      <c r="A347" s="68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5.75" customHeight="1" x14ac:dyDescent="0.25">
      <c r="A348" s="68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5.75" customHeight="1" x14ac:dyDescent="0.25">
      <c r="A349" s="68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5.75" customHeight="1" x14ac:dyDescent="0.25">
      <c r="A350" s="68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.75" customHeight="1" x14ac:dyDescent="0.25">
      <c r="A351" s="68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.75" customHeight="1" x14ac:dyDescent="0.25">
      <c r="A352" s="68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.75" customHeight="1" x14ac:dyDescent="0.25">
      <c r="A353" s="68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5.75" customHeight="1" x14ac:dyDescent="0.25">
      <c r="A354" s="68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5.75" customHeight="1" x14ac:dyDescent="0.25">
      <c r="A355" s="68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.75" customHeight="1" x14ac:dyDescent="0.25">
      <c r="A356" s="68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5.75" customHeight="1" x14ac:dyDescent="0.25">
      <c r="A357" s="68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5.75" customHeight="1" x14ac:dyDescent="0.25">
      <c r="A358" s="68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5.75" customHeight="1" x14ac:dyDescent="0.25">
      <c r="A359" s="68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5.75" customHeight="1" x14ac:dyDescent="0.25">
      <c r="A360" s="68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.75" customHeight="1" x14ac:dyDescent="0.25">
      <c r="A361" s="68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.75" customHeight="1" x14ac:dyDescent="0.25">
      <c r="A362" s="68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5.75" customHeight="1" x14ac:dyDescent="0.25">
      <c r="A363" s="68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5.75" customHeight="1" x14ac:dyDescent="0.25">
      <c r="A364" s="68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5.75" customHeight="1" x14ac:dyDescent="0.25">
      <c r="A365" s="68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.75" customHeight="1" x14ac:dyDescent="0.25">
      <c r="A366" s="68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.75" customHeight="1" x14ac:dyDescent="0.25">
      <c r="A367" s="68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5.75" customHeight="1" x14ac:dyDescent="0.25">
      <c r="A368" s="68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5.75" customHeight="1" x14ac:dyDescent="0.25">
      <c r="A369" s="68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.75" customHeight="1" x14ac:dyDescent="0.25">
      <c r="A370" s="68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.75" customHeight="1" x14ac:dyDescent="0.25">
      <c r="A371" s="68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.75" customHeight="1" x14ac:dyDescent="0.25">
      <c r="A372" s="68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5.75" customHeight="1" x14ac:dyDescent="0.25">
      <c r="A373" s="68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.75" customHeight="1" x14ac:dyDescent="0.25">
      <c r="A374" s="68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.75" customHeight="1" x14ac:dyDescent="0.25">
      <c r="A375" s="68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5.75" customHeight="1" x14ac:dyDescent="0.25">
      <c r="A376" s="68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5.75" customHeight="1" x14ac:dyDescent="0.25">
      <c r="A377" s="68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5.75" customHeight="1" x14ac:dyDescent="0.25">
      <c r="A378" s="68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5.75" customHeight="1" x14ac:dyDescent="0.25">
      <c r="A379" s="68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5.75" customHeight="1" x14ac:dyDescent="0.25">
      <c r="A380" s="68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5.75" customHeight="1" x14ac:dyDescent="0.25">
      <c r="A381" s="68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5.75" customHeight="1" x14ac:dyDescent="0.25">
      <c r="A382" s="68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5.75" customHeight="1" x14ac:dyDescent="0.25">
      <c r="A383" s="68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5.75" customHeight="1" x14ac:dyDescent="0.25">
      <c r="A384" s="68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5.75" customHeight="1" x14ac:dyDescent="0.25">
      <c r="A385" s="68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5.75" customHeight="1" x14ac:dyDescent="0.25">
      <c r="A386" s="68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5.75" customHeight="1" x14ac:dyDescent="0.25">
      <c r="A387" s="68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5.75" customHeight="1" x14ac:dyDescent="0.25">
      <c r="A388" s="68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5.75" customHeight="1" x14ac:dyDescent="0.25">
      <c r="A389" s="68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.75" customHeight="1" x14ac:dyDescent="0.25">
      <c r="A390" s="68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.75" customHeight="1" x14ac:dyDescent="0.25">
      <c r="A391" s="68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5.75" customHeight="1" x14ac:dyDescent="0.25">
      <c r="A392" s="68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5.75" customHeight="1" x14ac:dyDescent="0.25">
      <c r="A393" s="68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5.75" customHeight="1" x14ac:dyDescent="0.25">
      <c r="A394" s="68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5.75" customHeight="1" x14ac:dyDescent="0.25">
      <c r="A395" s="68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5.75" customHeight="1" x14ac:dyDescent="0.25">
      <c r="A396" s="68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5.75" customHeight="1" x14ac:dyDescent="0.25">
      <c r="A397" s="68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5.75" customHeight="1" x14ac:dyDescent="0.25">
      <c r="A398" s="68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5.75" customHeight="1" x14ac:dyDescent="0.25">
      <c r="A399" s="68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5.75" customHeight="1" x14ac:dyDescent="0.25">
      <c r="A400" s="68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5.75" customHeight="1" x14ac:dyDescent="0.25">
      <c r="A401" s="68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5.75" customHeight="1" x14ac:dyDescent="0.25">
      <c r="A402" s="68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5.75" customHeight="1" x14ac:dyDescent="0.25">
      <c r="A403" s="68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5.75" customHeight="1" x14ac:dyDescent="0.25">
      <c r="A404" s="68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5.75" customHeight="1" x14ac:dyDescent="0.25">
      <c r="A405" s="68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5.75" customHeight="1" x14ac:dyDescent="0.25">
      <c r="A406" s="68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5.75" customHeight="1" x14ac:dyDescent="0.25">
      <c r="A407" s="68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5.75" customHeight="1" x14ac:dyDescent="0.25">
      <c r="A408" s="68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5.75" customHeight="1" x14ac:dyDescent="0.25">
      <c r="A409" s="68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5.75" customHeight="1" x14ac:dyDescent="0.25">
      <c r="A410" s="68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5.75" customHeight="1" x14ac:dyDescent="0.25">
      <c r="A411" s="68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5.75" customHeight="1" x14ac:dyDescent="0.25">
      <c r="A412" s="68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5.75" customHeight="1" x14ac:dyDescent="0.25">
      <c r="A413" s="68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5.75" customHeight="1" x14ac:dyDescent="0.25">
      <c r="A414" s="68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5.75" customHeight="1" x14ac:dyDescent="0.25">
      <c r="A415" s="68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5.75" customHeight="1" x14ac:dyDescent="0.25">
      <c r="A416" s="68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75" customHeight="1" x14ac:dyDescent="0.25">
      <c r="A417" s="68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75" customHeight="1" x14ac:dyDescent="0.25">
      <c r="A418" s="68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customHeight="1" x14ac:dyDescent="0.25">
      <c r="A419" s="68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 x14ac:dyDescent="0.25">
      <c r="A420" s="68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 x14ac:dyDescent="0.25">
      <c r="A421" s="68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 x14ac:dyDescent="0.25">
      <c r="A422" s="68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 x14ac:dyDescent="0.25">
      <c r="A423" s="68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 x14ac:dyDescent="0.25">
      <c r="A424" s="68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 x14ac:dyDescent="0.25">
      <c r="A425" s="68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 x14ac:dyDescent="0.25">
      <c r="A426" s="68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 x14ac:dyDescent="0.25">
      <c r="A427" s="68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 x14ac:dyDescent="0.25">
      <c r="A428" s="68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 x14ac:dyDescent="0.25">
      <c r="A429" s="68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 x14ac:dyDescent="0.25">
      <c r="A430" s="68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 x14ac:dyDescent="0.25">
      <c r="A431" s="68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 x14ac:dyDescent="0.25">
      <c r="A432" s="68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 x14ac:dyDescent="0.25">
      <c r="A433" s="68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 x14ac:dyDescent="0.25">
      <c r="A434" s="68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 x14ac:dyDescent="0.25">
      <c r="A435" s="68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 x14ac:dyDescent="0.25">
      <c r="A436" s="68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 x14ac:dyDescent="0.25">
      <c r="A437" s="68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 x14ac:dyDescent="0.25">
      <c r="A438" s="68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 x14ac:dyDescent="0.25">
      <c r="A439" s="68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 x14ac:dyDescent="0.25">
      <c r="A440" s="68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 x14ac:dyDescent="0.25">
      <c r="A441" s="68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 x14ac:dyDescent="0.25">
      <c r="A442" s="68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 x14ac:dyDescent="0.25">
      <c r="A443" s="68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 x14ac:dyDescent="0.25">
      <c r="A444" s="68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 x14ac:dyDescent="0.25">
      <c r="A445" s="68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 x14ac:dyDescent="0.25">
      <c r="A446" s="68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 x14ac:dyDescent="0.25">
      <c r="A447" s="68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 x14ac:dyDescent="0.25">
      <c r="A448" s="68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 x14ac:dyDescent="0.25">
      <c r="A449" s="68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 x14ac:dyDescent="0.25">
      <c r="A450" s="68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 x14ac:dyDescent="0.25">
      <c r="A451" s="68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 x14ac:dyDescent="0.25">
      <c r="A452" s="68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 x14ac:dyDescent="0.25">
      <c r="A453" s="68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 x14ac:dyDescent="0.25">
      <c r="A454" s="68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 x14ac:dyDescent="0.25">
      <c r="A455" s="68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 x14ac:dyDescent="0.25">
      <c r="A456" s="68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 x14ac:dyDescent="0.25">
      <c r="A457" s="68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 x14ac:dyDescent="0.25">
      <c r="A458" s="68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 x14ac:dyDescent="0.25">
      <c r="A459" s="68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 x14ac:dyDescent="0.25">
      <c r="A460" s="68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 x14ac:dyDescent="0.25">
      <c r="A461" s="68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 x14ac:dyDescent="0.25">
      <c r="A462" s="68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 x14ac:dyDescent="0.25">
      <c r="A463" s="68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 x14ac:dyDescent="0.25">
      <c r="A464" s="68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 x14ac:dyDescent="0.25">
      <c r="A465" s="68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 x14ac:dyDescent="0.25">
      <c r="A466" s="68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 x14ac:dyDescent="0.25">
      <c r="A467" s="68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 x14ac:dyDescent="0.25">
      <c r="A468" s="68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 x14ac:dyDescent="0.25">
      <c r="A469" s="68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 x14ac:dyDescent="0.25">
      <c r="A470" s="68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 x14ac:dyDescent="0.25">
      <c r="A471" s="68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 x14ac:dyDescent="0.25">
      <c r="A472" s="68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 x14ac:dyDescent="0.25">
      <c r="A473" s="68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 x14ac:dyDescent="0.25">
      <c r="A474" s="68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 x14ac:dyDescent="0.25">
      <c r="A475" s="68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 x14ac:dyDescent="0.25">
      <c r="A476" s="68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 x14ac:dyDescent="0.25">
      <c r="A477" s="68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 x14ac:dyDescent="0.25">
      <c r="A478" s="68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 x14ac:dyDescent="0.25">
      <c r="A479" s="68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 x14ac:dyDescent="0.25">
      <c r="A480" s="68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 x14ac:dyDescent="0.25">
      <c r="A481" s="68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 x14ac:dyDescent="0.25">
      <c r="A482" s="68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 x14ac:dyDescent="0.25">
      <c r="A483" s="68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 x14ac:dyDescent="0.25">
      <c r="A484" s="68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 x14ac:dyDescent="0.25">
      <c r="A485" s="68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 x14ac:dyDescent="0.25">
      <c r="A486" s="68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 x14ac:dyDescent="0.25">
      <c r="A487" s="68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 x14ac:dyDescent="0.25">
      <c r="A488" s="68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 x14ac:dyDescent="0.25">
      <c r="A489" s="68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 x14ac:dyDescent="0.25">
      <c r="A490" s="68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 x14ac:dyDescent="0.25">
      <c r="A491" s="68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 x14ac:dyDescent="0.25">
      <c r="A492" s="68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 x14ac:dyDescent="0.25">
      <c r="A493" s="68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 x14ac:dyDescent="0.25">
      <c r="A494" s="68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 x14ac:dyDescent="0.25">
      <c r="A495" s="68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 x14ac:dyDescent="0.25">
      <c r="A496" s="68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 x14ac:dyDescent="0.25">
      <c r="A497" s="68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 x14ac:dyDescent="0.25">
      <c r="A498" s="68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 x14ac:dyDescent="0.25">
      <c r="A499" s="68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 x14ac:dyDescent="0.25">
      <c r="A500" s="68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 x14ac:dyDescent="0.25">
      <c r="A501" s="68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 x14ac:dyDescent="0.25">
      <c r="A502" s="68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 x14ac:dyDescent="0.25">
      <c r="A503" s="68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 x14ac:dyDescent="0.25">
      <c r="A504" s="68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 x14ac:dyDescent="0.25">
      <c r="A505" s="68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 x14ac:dyDescent="0.25">
      <c r="A506" s="68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 x14ac:dyDescent="0.25">
      <c r="A507" s="68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 x14ac:dyDescent="0.25">
      <c r="A508" s="68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 x14ac:dyDescent="0.25">
      <c r="A509" s="68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 x14ac:dyDescent="0.25">
      <c r="A510" s="68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 x14ac:dyDescent="0.25">
      <c r="A511" s="68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 x14ac:dyDescent="0.25">
      <c r="A512" s="68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 x14ac:dyDescent="0.25">
      <c r="A513" s="68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 x14ac:dyDescent="0.25">
      <c r="A514" s="68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 x14ac:dyDescent="0.25">
      <c r="A515" s="68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 x14ac:dyDescent="0.25">
      <c r="A516" s="68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 x14ac:dyDescent="0.25">
      <c r="A517" s="68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 x14ac:dyDescent="0.25">
      <c r="A518" s="68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 x14ac:dyDescent="0.25">
      <c r="A519" s="68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 x14ac:dyDescent="0.25">
      <c r="A520" s="68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 x14ac:dyDescent="0.25">
      <c r="A521" s="68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 x14ac:dyDescent="0.25">
      <c r="A522" s="68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 x14ac:dyDescent="0.25">
      <c r="A523" s="68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 x14ac:dyDescent="0.25">
      <c r="A524" s="68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 x14ac:dyDescent="0.25">
      <c r="A525" s="68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 x14ac:dyDescent="0.25">
      <c r="A526" s="68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 x14ac:dyDescent="0.25">
      <c r="A527" s="68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 x14ac:dyDescent="0.25">
      <c r="A528" s="68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 x14ac:dyDescent="0.25">
      <c r="A529" s="68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 x14ac:dyDescent="0.25">
      <c r="A530" s="68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 x14ac:dyDescent="0.25">
      <c r="A531" s="68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 x14ac:dyDescent="0.25">
      <c r="A532" s="68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 x14ac:dyDescent="0.25">
      <c r="A533" s="68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 x14ac:dyDescent="0.25">
      <c r="A534" s="68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 x14ac:dyDescent="0.25">
      <c r="A535" s="68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 x14ac:dyDescent="0.25">
      <c r="A536" s="68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 x14ac:dyDescent="0.25">
      <c r="A537" s="68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 x14ac:dyDescent="0.25">
      <c r="A538" s="68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 x14ac:dyDescent="0.25">
      <c r="A539" s="68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 x14ac:dyDescent="0.25">
      <c r="A540" s="68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 x14ac:dyDescent="0.25">
      <c r="A541" s="68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 x14ac:dyDescent="0.25">
      <c r="A542" s="68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 x14ac:dyDescent="0.25">
      <c r="A543" s="68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 x14ac:dyDescent="0.25">
      <c r="A544" s="68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 x14ac:dyDescent="0.25">
      <c r="A545" s="68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 x14ac:dyDescent="0.25">
      <c r="A546" s="68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 x14ac:dyDescent="0.25">
      <c r="A547" s="68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 x14ac:dyDescent="0.25">
      <c r="A548" s="68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 x14ac:dyDescent="0.25">
      <c r="A549" s="68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 x14ac:dyDescent="0.25">
      <c r="A550" s="68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 x14ac:dyDescent="0.25">
      <c r="A551" s="68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 x14ac:dyDescent="0.25">
      <c r="A552" s="68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 x14ac:dyDescent="0.25">
      <c r="A553" s="68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 x14ac:dyDescent="0.25">
      <c r="A554" s="68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 x14ac:dyDescent="0.25">
      <c r="A555" s="68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 x14ac:dyDescent="0.25">
      <c r="A556" s="68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 x14ac:dyDescent="0.25">
      <c r="A557" s="68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 x14ac:dyDescent="0.25">
      <c r="A558" s="68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 x14ac:dyDescent="0.25">
      <c r="A559" s="68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 x14ac:dyDescent="0.25">
      <c r="A560" s="68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 x14ac:dyDescent="0.25">
      <c r="A561" s="68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 x14ac:dyDescent="0.25">
      <c r="A562" s="68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 x14ac:dyDescent="0.25">
      <c r="A563" s="68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 x14ac:dyDescent="0.25">
      <c r="A564" s="68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 x14ac:dyDescent="0.25">
      <c r="A565" s="68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 x14ac:dyDescent="0.25">
      <c r="A566" s="68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 x14ac:dyDescent="0.25">
      <c r="A567" s="68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 x14ac:dyDescent="0.25">
      <c r="A568" s="68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 x14ac:dyDescent="0.25">
      <c r="A569" s="68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 x14ac:dyDescent="0.25">
      <c r="A570" s="68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 x14ac:dyDescent="0.25">
      <c r="A571" s="68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 x14ac:dyDescent="0.25">
      <c r="A572" s="68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 x14ac:dyDescent="0.25">
      <c r="A573" s="68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 x14ac:dyDescent="0.25">
      <c r="A574" s="68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 x14ac:dyDescent="0.25">
      <c r="A575" s="68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 x14ac:dyDescent="0.25">
      <c r="A576" s="68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 x14ac:dyDescent="0.25">
      <c r="A577" s="68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 x14ac:dyDescent="0.25">
      <c r="A578" s="68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 x14ac:dyDescent="0.25">
      <c r="A579" s="68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 x14ac:dyDescent="0.25">
      <c r="A580" s="68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 x14ac:dyDescent="0.25">
      <c r="A581" s="68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 x14ac:dyDescent="0.25">
      <c r="A582" s="68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 x14ac:dyDescent="0.25">
      <c r="A583" s="68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 x14ac:dyDescent="0.25">
      <c r="A584" s="68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 x14ac:dyDescent="0.25">
      <c r="A585" s="68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 x14ac:dyDescent="0.25">
      <c r="A586" s="68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 x14ac:dyDescent="0.25">
      <c r="A587" s="68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 x14ac:dyDescent="0.25">
      <c r="A588" s="68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 x14ac:dyDescent="0.25">
      <c r="A589" s="68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 x14ac:dyDescent="0.25">
      <c r="A590" s="68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 x14ac:dyDescent="0.25">
      <c r="A591" s="68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 x14ac:dyDescent="0.25">
      <c r="A592" s="68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 x14ac:dyDescent="0.25">
      <c r="A593" s="68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 x14ac:dyDescent="0.25">
      <c r="A594" s="68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 x14ac:dyDescent="0.25">
      <c r="A595" s="68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 x14ac:dyDescent="0.25">
      <c r="A596" s="68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 x14ac:dyDescent="0.25">
      <c r="A597" s="68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 x14ac:dyDescent="0.25">
      <c r="A598" s="68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 x14ac:dyDescent="0.25">
      <c r="A599" s="68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 x14ac:dyDescent="0.25">
      <c r="A600" s="68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 x14ac:dyDescent="0.25">
      <c r="A601" s="68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 x14ac:dyDescent="0.25">
      <c r="A602" s="68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 x14ac:dyDescent="0.25">
      <c r="A603" s="68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 x14ac:dyDescent="0.25">
      <c r="A604" s="68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 x14ac:dyDescent="0.25">
      <c r="A605" s="68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 x14ac:dyDescent="0.25">
      <c r="A606" s="68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 x14ac:dyDescent="0.25">
      <c r="A607" s="68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 x14ac:dyDescent="0.25">
      <c r="A608" s="68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 x14ac:dyDescent="0.25">
      <c r="A609" s="68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 x14ac:dyDescent="0.25">
      <c r="A610" s="68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 x14ac:dyDescent="0.25">
      <c r="A611" s="68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 x14ac:dyDescent="0.25">
      <c r="A612" s="68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 x14ac:dyDescent="0.25">
      <c r="A613" s="68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 x14ac:dyDescent="0.25">
      <c r="A614" s="68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 x14ac:dyDescent="0.25">
      <c r="A615" s="68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 x14ac:dyDescent="0.25">
      <c r="A616" s="68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 x14ac:dyDescent="0.25">
      <c r="A617" s="68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 x14ac:dyDescent="0.25">
      <c r="A618" s="68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 x14ac:dyDescent="0.25">
      <c r="A619" s="68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 x14ac:dyDescent="0.25">
      <c r="A620" s="68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 x14ac:dyDescent="0.25">
      <c r="A621" s="68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 x14ac:dyDescent="0.25">
      <c r="A622" s="68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 x14ac:dyDescent="0.25">
      <c r="A623" s="68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 x14ac:dyDescent="0.25">
      <c r="A624" s="68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 x14ac:dyDescent="0.25">
      <c r="A625" s="68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 x14ac:dyDescent="0.25">
      <c r="A626" s="68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 x14ac:dyDescent="0.25">
      <c r="A627" s="68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 x14ac:dyDescent="0.25">
      <c r="A628" s="68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 x14ac:dyDescent="0.25">
      <c r="A629" s="68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 x14ac:dyDescent="0.25">
      <c r="A630" s="68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 x14ac:dyDescent="0.25">
      <c r="A631" s="68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 x14ac:dyDescent="0.25">
      <c r="A632" s="68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 x14ac:dyDescent="0.25">
      <c r="A633" s="68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 x14ac:dyDescent="0.25">
      <c r="A634" s="68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 x14ac:dyDescent="0.25">
      <c r="A635" s="68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 x14ac:dyDescent="0.25">
      <c r="A636" s="68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 x14ac:dyDescent="0.25">
      <c r="A637" s="68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 x14ac:dyDescent="0.25">
      <c r="A638" s="68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 x14ac:dyDescent="0.25">
      <c r="A639" s="68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 x14ac:dyDescent="0.25">
      <c r="A640" s="68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 x14ac:dyDescent="0.25">
      <c r="A641" s="68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 x14ac:dyDescent="0.25">
      <c r="A642" s="68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 x14ac:dyDescent="0.25">
      <c r="A643" s="68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 x14ac:dyDescent="0.25">
      <c r="A644" s="68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 x14ac:dyDescent="0.25">
      <c r="A645" s="68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 x14ac:dyDescent="0.25">
      <c r="A646" s="68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 x14ac:dyDescent="0.25">
      <c r="A647" s="68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 x14ac:dyDescent="0.25">
      <c r="A648" s="68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 x14ac:dyDescent="0.25">
      <c r="A649" s="68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 x14ac:dyDescent="0.25">
      <c r="A650" s="68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 x14ac:dyDescent="0.25">
      <c r="A651" s="68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 x14ac:dyDescent="0.25">
      <c r="A652" s="68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 x14ac:dyDescent="0.25">
      <c r="A653" s="68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 x14ac:dyDescent="0.25">
      <c r="A654" s="68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 x14ac:dyDescent="0.25">
      <c r="A655" s="68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 x14ac:dyDescent="0.25">
      <c r="A656" s="68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 x14ac:dyDescent="0.25">
      <c r="A657" s="68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 x14ac:dyDescent="0.25">
      <c r="A658" s="68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 x14ac:dyDescent="0.25">
      <c r="A659" s="68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 x14ac:dyDescent="0.25">
      <c r="A660" s="68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 x14ac:dyDescent="0.25">
      <c r="A661" s="68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 x14ac:dyDescent="0.25">
      <c r="A662" s="68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 x14ac:dyDescent="0.25">
      <c r="A663" s="68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 x14ac:dyDescent="0.25">
      <c r="A664" s="68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 x14ac:dyDescent="0.25">
      <c r="A665" s="68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 x14ac:dyDescent="0.25">
      <c r="A666" s="68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 x14ac:dyDescent="0.25">
      <c r="A667" s="68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 x14ac:dyDescent="0.25">
      <c r="A668" s="68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 x14ac:dyDescent="0.25">
      <c r="A669" s="68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 x14ac:dyDescent="0.25">
      <c r="A670" s="68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 x14ac:dyDescent="0.25">
      <c r="A671" s="68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 x14ac:dyDescent="0.25">
      <c r="A672" s="68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 x14ac:dyDescent="0.25">
      <c r="A673" s="68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 x14ac:dyDescent="0.25">
      <c r="A674" s="68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 x14ac:dyDescent="0.25">
      <c r="A675" s="68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 x14ac:dyDescent="0.25">
      <c r="A676" s="68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 x14ac:dyDescent="0.25">
      <c r="A677" s="68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 x14ac:dyDescent="0.25">
      <c r="A678" s="68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 x14ac:dyDescent="0.25">
      <c r="A679" s="68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 x14ac:dyDescent="0.25">
      <c r="A680" s="68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 x14ac:dyDescent="0.25">
      <c r="A681" s="68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 x14ac:dyDescent="0.25">
      <c r="A682" s="68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 x14ac:dyDescent="0.25">
      <c r="A683" s="68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 x14ac:dyDescent="0.25">
      <c r="A684" s="68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 x14ac:dyDescent="0.25">
      <c r="A685" s="68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 x14ac:dyDescent="0.25">
      <c r="A686" s="68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 x14ac:dyDescent="0.25">
      <c r="A687" s="68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 x14ac:dyDescent="0.25">
      <c r="A688" s="68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 x14ac:dyDescent="0.25">
      <c r="A689" s="68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 x14ac:dyDescent="0.25">
      <c r="A690" s="68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 x14ac:dyDescent="0.25">
      <c r="A691" s="68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 x14ac:dyDescent="0.25">
      <c r="A692" s="68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 x14ac:dyDescent="0.25">
      <c r="A693" s="68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 x14ac:dyDescent="0.25">
      <c r="A694" s="68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 x14ac:dyDescent="0.25">
      <c r="A695" s="68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 x14ac:dyDescent="0.25">
      <c r="A696" s="68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 x14ac:dyDescent="0.25">
      <c r="A697" s="68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 x14ac:dyDescent="0.25">
      <c r="A698" s="68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 x14ac:dyDescent="0.25">
      <c r="A699" s="68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 x14ac:dyDescent="0.25">
      <c r="A700" s="68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 x14ac:dyDescent="0.25">
      <c r="A701" s="68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 x14ac:dyDescent="0.25">
      <c r="A702" s="68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 x14ac:dyDescent="0.25">
      <c r="A703" s="68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 x14ac:dyDescent="0.25">
      <c r="A704" s="68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 x14ac:dyDescent="0.25">
      <c r="A705" s="68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 x14ac:dyDescent="0.25">
      <c r="A706" s="68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 x14ac:dyDescent="0.25">
      <c r="A707" s="68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 x14ac:dyDescent="0.25">
      <c r="A708" s="68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 x14ac:dyDescent="0.25">
      <c r="A709" s="68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 x14ac:dyDescent="0.25">
      <c r="A710" s="68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 x14ac:dyDescent="0.25">
      <c r="A711" s="68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 x14ac:dyDescent="0.25">
      <c r="A712" s="68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 x14ac:dyDescent="0.25">
      <c r="A713" s="68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 x14ac:dyDescent="0.25">
      <c r="A714" s="68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 x14ac:dyDescent="0.25">
      <c r="A715" s="68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 x14ac:dyDescent="0.25">
      <c r="A716" s="68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 x14ac:dyDescent="0.25">
      <c r="A717" s="68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 x14ac:dyDescent="0.25">
      <c r="A718" s="68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 x14ac:dyDescent="0.25">
      <c r="A719" s="68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 x14ac:dyDescent="0.25">
      <c r="A720" s="68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 x14ac:dyDescent="0.25">
      <c r="A721" s="68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 x14ac:dyDescent="0.25">
      <c r="A722" s="68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 x14ac:dyDescent="0.25">
      <c r="A723" s="68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 x14ac:dyDescent="0.25">
      <c r="A724" s="68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 x14ac:dyDescent="0.25">
      <c r="A725" s="68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 x14ac:dyDescent="0.25">
      <c r="A726" s="68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 x14ac:dyDescent="0.25">
      <c r="A727" s="68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 x14ac:dyDescent="0.25">
      <c r="A728" s="68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 x14ac:dyDescent="0.25">
      <c r="A729" s="68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 x14ac:dyDescent="0.25">
      <c r="A730" s="68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 x14ac:dyDescent="0.25">
      <c r="A731" s="68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 x14ac:dyDescent="0.25">
      <c r="A732" s="68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 x14ac:dyDescent="0.25">
      <c r="A733" s="68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 x14ac:dyDescent="0.25">
      <c r="A734" s="68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 x14ac:dyDescent="0.25">
      <c r="A735" s="68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 x14ac:dyDescent="0.25">
      <c r="A736" s="68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 x14ac:dyDescent="0.25">
      <c r="A737" s="68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 x14ac:dyDescent="0.25">
      <c r="A738" s="68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 x14ac:dyDescent="0.25">
      <c r="A739" s="68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 x14ac:dyDescent="0.25">
      <c r="A740" s="68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 x14ac:dyDescent="0.25">
      <c r="A741" s="68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 x14ac:dyDescent="0.25">
      <c r="A742" s="68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 x14ac:dyDescent="0.25">
      <c r="A743" s="68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 x14ac:dyDescent="0.25">
      <c r="A744" s="68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 x14ac:dyDescent="0.25">
      <c r="A745" s="68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 x14ac:dyDescent="0.25">
      <c r="A746" s="68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 x14ac:dyDescent="0.25">
      <c r="A747" s="68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 x14ac:dyDescent="0.25">
      <c r="A748" s="68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 x14ac:dyDescent="0.25">
      <c r="A749" s="68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 x14ac:dyDescent="0.25">
      <c r="A750" s="68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 x14ac:dyDescent="0.25">
      <c r="A751" s="68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 x14ac:dyDescent="0.25">
      <c r="A752" s="68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 x14ac:dyDescent="0.25">
      <c r="A753" s="68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 x14ac:dyDescent="0.25">
      <c r="A754" s="68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 x14ac:dyDescent="0.25">
      <c r="A755" s="68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 x14ac:dyDescent="0.25">
      <c r="A756" s="68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 x14ac:dyDescent="0.25">
      <c r="A757" s="68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 x14ac:dyDescent="0.25">
      <c r="A758" s="68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 x14ac:dyDescent="0.25">
      <c r="A759" s="68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 x14ac:dyDescent="0.25">
      <c r="A760" s="68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 x14ac:dyDescent="0.25">
      <c r="A761" s="68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 x14ac:dyDescent="0.25">
      <c r="A762" s="68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 x14ac:dyDescent="0.25">
      <c r="A763" s="68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 x14ac:dyDescent="0.25">
      <c r="A764" s="68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 x14ac:dyDescent="0.25">
      <c r="A765" s="68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 x14ac:dyDescent="0.25">
      <c r="A766" s="68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 x14ac:dyDescent="0.25">
      <c r="A767" s="68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 x14ac:dyDescent="0.25">
      <c r="A768" s="68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 x14ac:dyDescent="0.25">
      <c r="A769" s="68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 x14ac:dyDescent="0.25">
      <c r="A770" s="68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 x14ac:dyDescent="0.25">
      <c r="A771" s="68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 x14ac:dyDescent="0.25">
      <c r="A772" s="68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 x14ac:dyDescent="0.25">
      <c r="A773" s="68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 x14ac:dyDescent="0.25">
      <c r="A774" s="68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 x14ac:dyDescent="0.25">
      <c r="A775" s="68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 x14ac:dyDescent="0.25">
      <c r="A776" s="68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 x14ac:dyDescent="0.25">
      <c r="A777" s="68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 x14ac:dyDescent="0.25">
      <c r="A778" s="68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 x14ac:dyDescent="0.25">
      <c r="A779" s="68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 x14ac:dyDescent="0.25">
      <c r="A780" s="68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 x14ac:dyDescent="0.25">
      <c r="A781" s="68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 x14ac:dyDescent="0.25">
      <c r="A782" s="68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 x14ac:dyDescent="0.25">
      <c r="A783" s="68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 x14ac:dyDescent="0.25">
      <c r="A784" s="68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 x14ac:dyDescent="0.25">
      <c r="A785" s="68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 x14ac:dyDescent="0.25">
      <c r="A786" s="68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 x14ac:dyDescent="0.25">
      <c r="A787" s="68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 x14ac:dyDescent="0.25">
      <c r="A788" s="68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 x14ac:dyDescent="0.25">
      <c r="A789" s="68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 x14ac:dyDescent="0.25">
      <c r="A790" s="68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 x14ac:dyDescent="0.25">
      <c r="A791" s="68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 x14ac:dyDescent="0.25">
      <c r="A792" s="68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 x14ac:dyDescent="0.25">
      <c r="A793" s="68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 x14ac:dyDescent="0.25">
      <c r="A794" s="68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 x14ac:dyDescent="0.25">
      <c r="A795" s="68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 x14ac:dyDescent="0.25">
      <c r="A796" s="68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 x14ac:dyDescent="0.25">
      <c r="A797" s="68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 x14ac:dyDescent="0.25">
      <c r="A798" s="68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 x14ac:dyDescent="0.25">
      <c r="A799" s="68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 x14ac:dyDescent="0.25">
      <c r="A800" s="68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 x14ac:dyDescent="0.25">
      <c r="A801" s="68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 x14ac:dyDescent="0.25">
      <c r="A802" s="68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 x14ac:dyDescent="0.25">
      <c r="A803" s="68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 x14ac:dyDescent="0.25">
      <c r="A804" s="68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 x14ac:dyDescent="0.25">
      <c r="A805" s="68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 x14ac:dyDescent="0.25">
      <c r="A806" s="68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 x14ac:dyDescent="0.25">
      <c r="A807" s="68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 x14ac:dyDescent="0.25">
      <c r="A808" s="68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 x14ac:dyDescent="0.25">
      <c r="A809" s="68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 x14ac:dyDescent="0.25">
      <c r="A810" s="68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 x14ac:dyDescent="0.25">
      <c r="A811" s="68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 x14ac:dyDescent="0.25">
      <c r="A812" s="68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 x14ac:dyDescent="0.25">
      <c r="A813" s="68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 x14ac:dyDescent="0.25">
      <c r="A814" s="68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 x14ac:dyDescent="0.25">
      <c r="A815" s="68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 x14ac:dyDescent="0.25">
      <c r="A816" s="68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 x14ac:dyDescent="0.25">
      <c r="A817" s="68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 x14ac:dyDescent="0.25">
      <c r="A818" s="68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 x14ac:dyDescent="0.25">
      <c r="A819" s="68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 x14ac:dyDescent="0.25">
      <c r="A820" s="68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 x14ac:dyDescent="0.25">
      <c r="A821" s="68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 x14ac:dyDescent="0.25">
      <c r="A822" s="68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 x14ac:dyDescent="0.25">
      <c r="A823" s="68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 x14ac:dyDescent="0.25">
      <c r="A824" s="68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 x14ac:dyDescent="0.25">
      <c r="A825" s="68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 x14ac:dyDescent="0.25">
      <c r="A826" s="68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 x14ac:dyDescent="0.25">
      <c r="A827" s="68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 x14ac:dyDescent="0.25">
      <c r="A828" s="68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 x14ac:dyDescent="0.25">
      <c r="A829" s="68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 x14ac:dyDescent="0.25">
      <c r="A830" s="68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 x14ac:dyDescent="0.25">
      <c r="A831" s="68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 x14ac:dyDescent="0.25">
      <c r="A832" s="68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 x14ac:dyDescent="0.25">
      <c r="A833" s="68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 x14ac:dyDescent="0.25">
      <c r="A834" s="68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 x14ac:dyDescent="0.25">
      <c r="A835" s="68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 x14ac:dyDescent="0.25">
      <c r="A836" s="68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 x14ac:dyDescent="0.25">
      <c r="A837" s="68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 x14ac:dyDescent="0.25">
      <c r="A838" s="68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 x14ac:dyDescent="0.25">
      <c r="A839" s="68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 x14ac:dyDescent="0.25">
      <c r="A840" s="68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 x14ac:dyDescent="0.25">
      <c r="A841" s="68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 x14ac:dyDescent="0.25">
      <c r="A842" s="68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 x14ac:dyDescent="0.25">
      <c r="A843" s="68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 x14ac:dyDescent="0.25">
      <c r="A844" s="68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 x14ac:dyDescent="0.25">
      <c r="A845" s="68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 x14ac:dyDescent="0.25">
      <c r="A846" s="68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 x14ac:dyDescent="0.25">
      <c r="A847" s="68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 x14ac:dyDescent="0.25">
      <c r="A848" s="68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 x14ac:dyDescent="0.25">
      <c r="A849" s="68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 x14ac:dyDescent="0.25">
      <c r="A850" s="68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 x14ac:dyDescent="0.25">
      <c r="A851" s="68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 x14ac:dyDescent="0.25">
      <c r="A852" s="68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 x14ac:dyDescent="0.25">
      <c r="A853" s="68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 x14ac:dyDescent="0.25">
      <c r="A854" s="68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 x14ac:dyDescent="0.25">
      <c r="A855" s="68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 x14ac:dyDescent="0.25">
      <c r="A856" s="68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 x14ac:dyDescent="0.25">
      <c r="A857" s="68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 x14ac:dyDescent="0.25">
      <c r="A858" s="68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 x14ac:dyDescent="0.25">
      <c r="A859" s="68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 x14ac:dyDescent="0.25">
      <c r="A860" s="68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 x14ac:dyDescent="0.25">
      <c r="A861" s="68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 x14ac:dyDescent="0.25">
      <c r="A862" s="68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 x14ac:dyDescent="0.25">
      <c r="A863" s="68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 x14ac:dyDescent="0.25">
      <c r="A864" s="68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 x14ac:dyDescent="0.25">
      <c r="A865" s="68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 x14ac:dyDescent="0.25">
      <c r="A866" s="68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 x14ac:dyDescent="0.25">
      <c r="A867" s="68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 x14ac:dyDescent="0.25">
      <c r="A868" s="68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 x14ac:dyDescent="0.25">
      <c r="A869" s="68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 x14ac:dyDescent="0.25">
      <c r="A870" s="68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 x14ac:dyDescent="0.25">
      <c r="A871" s="68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 x14ac:dyDescent="0.25">
      <c r="A872" s="68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 x14ac:dyDescent="0.25">
      <c r="A873" s="68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 x14ac:dyDescent="0.25">
      <c r="A874" s="68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 x14ac:dyDescent="0.25">
      <c r="A875" s="68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 x14ac:dyDescent="0.25">
      <c r="A876" s="68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 x14ac:dyDescent="0.25">
      <c r="A877" s="68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 x14ac:dyDescent="0.25">
      <c r="A878" s="68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 x14ac:dyDescent="0.25">
      <c r="A879" s="68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 x14ac:dyDescent="0.25">
      <c r="A880" s="68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 x14ac:dyDescent="0.25">
      <c r="A881" s="68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 x14ac:dyDescent="0.25">
      <c r="A882" s="68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 x14ac:dyDescent="0.25">
      <c r="A883" s="68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 x14ac:dyDescent="0.25">
      <c r="A884" s="68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 x14ac:dyDescent="0.25">
      <c r="A885" s="68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 x14ac:dyDescent="0.25">
      <c r="A886" s="68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 x14ac:dyDescent="0.25">
      <c r="A887" s="68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 x14ac:dyDescent="0.25">
      <c r="A888" s="68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 x14ac:dyDescent="0.25">
      <c r="A889" s="68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 x14ac:dyDescent="0.25">
      <c r="A890" s="68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 x14ac:dyDescent="0.25">
      <c r="A891" s="68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 x14ac:dyDescent="0.25">
      <c r="A892" s="68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 x14ac:dyDescent="0.25">
      <c r="A893" s="68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 x14ac:dyDescent="0.25">
      <c r="A894" s="68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 x14ac:dyDescent="0.25">
      <c r="A895" s="68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 x14ac:dyDescent="0.25">
      <c r="A896" s="68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 x14ac:dyDescent="0.25">
      <c r="A897" s="68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 x14ac:dyDescent="0.25">
      <c r="A898" s="68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 x14ac:dyDescent="0.25">
      <c r="A899" s="68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 x14ac:dyDescent="0.25">
      <c r="A900" s="68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 x14ac:dyDescent="0.25">
      <c r="A901" s="68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 x14ac:dyDescent="0.25">
      <c r="A902" s="68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 x14ac:dyDescent="0.25">
      <c r="A903" s="68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 x14ac:dyDescent="0.25">
      <c r="A904" s="68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 x14ac:dyDescent="0.25">
      <c r="A905" s="68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 x14ac:dyDescent="0.25">
      <c r="A906" s="68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 x14ac:dyDescent="0.25">
      <c r="A907" s="68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 x14ac:dyDescent="0.25">
      <c r="A908" s="68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 x14ac:dyDescent="0.25">
      <c r="A909" s="68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 x14ac:dyDescent="0.25">
      <c r="A910" s="68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 x14ac:dyDescent="0.25">
      <c r="A911" s="68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 x14ac:dyDescent="0.25">
      <c r="A912" s="68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 x14ac:dyDescent="0.25">
      <c r="A913" s="68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 x14ac:dyDescent="0.25">
      <c r="A914" s="68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 x14ac:dyDescent="0.25">
      <c r="A915" s="68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 x14ac:dyDescent="0.25">
      <c r="A916" s="68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 x14ac:dyDescent="0.25">
      <c r="A917" s="68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 x14ac:dyDescent="0.25">
      <c r="A918" s="68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 x14ac:dyDescent="0.25">
      <c r="A919" s="68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 x14ac:dyDescent="0.25">
      <c r="A920" s="68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 x14ac:dyDescent="0.25">
      <c r="A921" s="68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 x14ac:dyDescent="0.25">
      <c r="A922" s="68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 x14ac:dyDescent="0.25">
      <c r="A923" s="68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 x14ac:dyDescent="0.25">
      <c r="A924" s="68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 x14ac:dyDescent="0.25">
      <c r="A925" s="68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 x14ac:dyDescent="0.25">
      <c r="A926" s="68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 x14ac:dyDescent="0.25">
      <c r="A927" s="68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 x14ac:dyDescent="0.25">
      <c r="A928" s="68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 x14ac:dyDescent="0.25">
      <c r="A929" s="68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 x14ac:dyDescent="0.25">
      <c r="A930" s="68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 x14ac:dyDescent="0.25">
      <c r="A931" s="68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 x14ac:dyDescent="0.25">
      <c r="A932" s="68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 x14ac:dyDescent="0.25">
      <c r="A933" s="68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 x14ac:dyDescent="0.25">
      <c r="A934" s="68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 x14ac:dyDescent="0.25">
      <c r="A935" s="68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 x14ac:dyDescent="0.25">
      <c r="A936" s="68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 x14ac:dyDescent="0.25">
      <c r="A937" s="68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 x14ac:dyDescent="0.25">
      <c r="A938" s="68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 x14ac:dyDescent="0.25">
      <c r="A939" s="68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 x14ac:dyDescent="0.25">
      <c r="A940" s="68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 x14ac:dyDescent="0.25">
      <c r="A941" s="68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 x14ac:dyDescent="0.25">
      <c r="A942" s="68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 x14ac:dyDescent="0.25">
      <c r="A943" s="68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 x14ac:dyDescent="0.25">
      <c r="A944" s="68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 x14ac:dyDescent="0.25">
      <c r="A945" s="68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 x14ac:dyDescent="0.25">
      <c r="A946" s="68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 x14ac:dyDescent="0.25">
      <c r="A947" s="68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 x14ac:dyDescent="0.25">
      <c r="A948" s="68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 x14ac:dyDescent="0.25">
      <c r="A949" s="68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 x14ac:dyDescent="0.25">
      <c r="A950" s="68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 x14ac:dyDescent="0.25">
      <c r="A951" s="68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 x14ac:dyDescent="0.25">
      <c r="A952" s="68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 x14ac:dyDescent="0.25">
      <c r="A953" s="68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 x14ac:dyDescent="0.25">
      <c r="A954" s="68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 x14ac:dyDescent="0.25">
      <c r="A955" s="68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 x14ac:dyDescent="0.25">
      <c r="A956" s="68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 x14ac:dyDescent="0.25">
      <c r="A957" s="68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 x14ac:dyDescent="0.25">
      <c r="A958" s="68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 x14ac:dyDescent="0.25">
      <c r="A959" s="68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 x14ac:dyDescent="0.25">
      <c r="A960" s="68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 x14ac:dyDescent="0.25">
      <c r="A961" s="68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 x14ac:dyDescent="0.25">
      <c r="A962" s="68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 x14ac:dyDescent="0.25">
      <c r="A963" s="68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 x14ac:dyDescent="0.25">
      <c r="A964" s="68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 x14ac:dyDescent="0.25">
      <c r="A965" s="68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 x14ac:dyDescent="0.25">
      <c r="A966" s="68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 x14ac:dyDescent="0.25">
      <c r="A967" s="68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 x14ac:dyDescent="0.25">
      <c r="A968" s="68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 x14ac:dyDescent="0.25">
      <c r="A969" s="68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 x14ac:dyDescent="0.25">
      <c r="A970" s="68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 x14ac:dyDescent="0.25">
      <c r="A971" s="68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 x14ac:dyDescent="0.25">
      <c r="A972" s="68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 x14ac:dyDescent="0.25">
      <c r="A973" s="68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 x14ac:dyDescent="0.25">
      <c r="A974" s="68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 x14ac:dyDescent="0.25">
      <c r="A975" s="68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 x14ac:dyDescent="0.25">
      <c r="A976" s="68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 x14ac:dyDescent="0.25">
      <c r="A977" s="68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 x14ac:dyDescent="0.25">
      <c r="A978" s="68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 x14ac:dyDescent="0.25">
      <c r="A979" s="68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 x14ac:dyDescent="0.25">
      <c r="A980" s="68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 x14ac:dyDescent="0.25">
      <c r="A981" s="68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 x14ac:dyDescent="0.25">
      <c r="A982" s="68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 x14ac:dyDescent="0.25">
      <c r="A983" s="68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 x14ac:dyDescent="0.25">
      <c r="A984" s="68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 x14ac:dyDescent="0.25">
      <c r="A985" s="68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 x14ac:dyDescent="0.25">
      <c r="A986" s="68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 x14ac:dyDescent="0.25">
      <c r="A987" s="68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 x14ac:dyDescent="0.25">
      <c r="A988" s="68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 x14ac:dyDescent="0.25">
      <c r="A989" s="68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 x14ac:dyDescent="0.25">
      <c r="A990" s="68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 x14ac:dyDescent="0.25">
      <c r="A991" s="68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 x14ac:dyDescent="0.25">
      <c r="A992" s="68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customHeight="1" x14ac:dyDescent="0.25">
      <c r="A993" s="68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customHeight="1" x14ac:dyDescent="0.25">
      <c r="A994" s="68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.75" customHeight="1" x14ac:dyDescent="0.25">
      <c r="A995" s="68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.75" customHeight="1" x14ac:dyDescent="0.25">
      <c r="A996" s="68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75" customHeight="1" x14ac:dyDescent="0.25">
      <c r="A997" s="68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75" customHeight="1" x14ac:dyDescent="0.25">
      <c r="A998" s="68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75" customHeight="1" x14ac:dyDescent="0.25">
      <c r="A999" s="68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5.75" customHeight="1" x14ac:dyDescent="0.25">
      <c r="A1000" s="68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spans="1:30" ht="15.75" customHeight="1" x14ac:dyDescent="0.25">
      <c r="A1001" s="68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  <row r="1002" spans="1:30" ht="15.75" customHeight="1" x14ac:dyDescent="0.25">
      <c r="A1002" s="68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</row>
    <row r="1003" spans="1:30" ht="15.75" customHeight="1" x14ac:dyDescent="0.25">
      <c r="A1003" s="68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</row>
  </sheetData>
  <mergeCells count="8">
    <mergeCell ref="B57:B61"/>
    <mergeCell ref="A79:B79"/>
    <mergeCell ref="A1:N4"/>
    <mergeCell ref="A5:N5"/>
    <mergeCell ref="A6:N6"/>
    <mergeCell ref="B25:B28"/>
    <mergeCell ref="B31:B33"/>
    <mergeCell ref="B48:B53"/>
  </mergeCells>
  <printOptions horizontalCentered="1"/>
  <pageMargins left="0" right="0" top="0.39370078740157483" bottom="0.39370078740157483" header="0" footer="0"/>
  <pageSetup paperSize="9" fitToHeight="2" orientation="portrait" r:id="rId1"/>
  <headerFooter>
    <oddHeader>&amp;A</oddHeader>
    <oddFooter>&amp;C
Diretoria Geral HEF&amp;RPágina &amp;P de &amp;N</oddFooter>
  </headerFooter>
  <rowBreaks count="1" manualBreakCount="1">
    <brk id="54" max="1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1" ma:contentTypeDescription="Crie um novo documento." ma:contentTypeScope="" ma:versionID="3ef33c654f18f8928136de540beea60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6382e9d430b43e795bd1ec9ae609d664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0EA867-C141-446F-980E-9AC8B9BEB6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D4E8EB-7153-445D-83D7-CE546FB0CE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Produção</vt:lpstr>
      <vt:lpstr>Produção!Area_de_impressao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IMED EBER</dc:creator>
  <cp:keywords/>
  <dc:description/>
  <cp:lastModifiedBy>Administrativo</cp:lastModifiedBy>
  <cp:revision/>
  <dcterms:created xsi:type="dcterms:W3CDTF">2022-04-25T20:35:32Z</dcterms:created>
  <dcterms:modified xsi:type="dcterms:W3CDTF">2022-05-04T15:45:21Z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</Properties>
</file>