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4\OS 2024\PORTAL TRANSPARÊNCIA\2019, 2020, 2021 e 2022\por unidade planilhas 2019 a 2022\2021\"/>
    </mc:Choice>
  </mc:AlternateContent>
  <xr:revisionPtr revIDLastSave="0" documentId="8_{DFD828C1-19DF-4ED3-BE8F-2BDBA87BFE4F}" xr6:coauthVersionLast="47" xr6:coauthVersionMax="47" xr10:uidLastSave="{00000000-0000-0000-0000-000000000000}"/>
  <bookViews>
    <workbookView xWindow="28680" yWindow="780" windowWidth="19440" windowHeight="14880" xr2:uid="{74F58953-107D-4525-90F3-042F8C1E1848}"/>
  </bookViews>
  <sheets>
    <sheet name="H.CAMP.FORMOSA- IMED- 4-21" sheetId="1" r:id="rId1"/>
  </sheets>
  <definedNames>
    <definedName name="_xlnm.Print_Area" localSheetId="0">'H.CAMP.FORMOSA- IMED- 4-21'!$A$1:$V$66</definedName>
    <definedName name="_xlnm.Print_Titles" localSheetId="0">'H.CAMP.FORMOSA- IMED- 4-21'!$47:$48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1" l="1"/>
  <c r="U36" i="1"/>
  <c r="T36" i="1"/>
  <c r="S36" i="1"/>
  <c r="R36" i="1"/>
  <c r="Q36" i="1"/>
  <c r="P36" i="1"/>
  <c r="O36" i="1"/>
  <c r="N36" i="1"/>
  <c r="M36" i="1"/>
  <c r="L36" i="1"/>
  <c r="J36" i="1"/>
  <c r="I36" i="1"/>
  <c r="H36" i="1"/>
  <c r="G36" i="1"/>
  <c r="F36" i="1"/>
  <c r="E36" i="1"/>
  <c r="D36" i="1"/>
  <c r="C36" i="1"/>
  <c r="B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36" i="1" s="1"/>
  <c r="V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R22" authorId="0" shapeId="0" xr:uid="{BC2B77F9-EBBA-46EB-9968-DCE67949F9F4}">
      <text>
        <r>
          <rPr>
            <sz val="10"/>
            <rFont val="Arial"/>
            <family val="2"/>
          </rPr>
          <t xml:space="preserve"> R$ 41.559,22 -  REGULARIZAÇÃO DE DESPESAS DE 10 LEITOS EXTRAS DE UTI GERAL AO HOSPITAL REGIONAL DE FORMOSA DR. CESAR SAAD FAYAD, REFERENTE MES 12/2022, PROC.202200010052393 .</t>
        </r>
      </text>
    </comment>
  </commentList>
</comments>
</file>

<file path=xl/sharedStrings.xml><?xml version="1.0" encoding="utf-8"?>
<sst xmlns="http://schemas.openxmlformats.org/spreadsheetml/2006/main" count="84" uniqueCount="64">
  <si>
    <t>Relatório Resumido da Execução Orçamentária e Financeira por Contrato de Gestão</t>
  </si>
  <si>
    <t>Ano: 2021</t>
  </si>
  <si>
    <t>Órgão Contratante: SECRETARIA DE ESTADO DA SAÚDE – SES/GO.</t>
  </si>
  <si>
    <t>CNPJ: 02.529.964/0001-57</t>
  </si>
  <si>
    <t>Organização Social Contratada : IMED - INSTITUTO DE MEDICINA, ESTUDOS E DESENVOLVIMENTO</t>
  </si>
  <si>
    <t>CNPJ: 19.324.171/0006-09</t>
  </si>
  <si>
    <t>Unidade Gerida: H.CAMP.FORMOSA</t>
  </si>
  <si>
    <t xml:space="preserve">Contrato de Gestão nº 004/2021-SES/GO  </t>
  </si>
  <si>
    <t xml:space="preserve">Vigência do Contrato de Gestão - Início 25/03/2021    Término 02/07/2021  </t>
  </si>
  <si>
    <t>Previsão de Repasse Mensal do Contrato de Gestão  /ADITIVO - Custeio : R$  3.809.206,03    Processo nº: 202000010036294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</si>
  <si>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</si>
  <si>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</si>
  <si>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</si>
  <si>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</si>
  <si>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</si>
  <si>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</si>
  <si>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</si>
  <si>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</si>
  <si>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</si>
  <si>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</si>
  <si>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</si>
  <si>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</si>
  <si>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</si>
  <si>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</si>
  <si>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</si>
  <si>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</si>
  <si>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</si>
  <si>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</si>
  <si>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</si>
  <si>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</si>
  <si>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jan.-21</t>
  </si>
  <si>
    <t>fev.-21</t>
  </si>
  <si>
    <t>mar.-21</t>
  </si>
  <si>
    <t>abr.-21</t>
  </si>
  <si>
    <t>mai.-21</t>
  </si>
  <si>
    <t>jun.-21</t>
  </si>
  <si>
    <t>ago.-21</t>
  </si>
  <si>
    <t>set.-21</t>
  </si>
  <si>
    <t>out.-21</t>
  </si>
  <si>
    <t>nov.-21</t>
  </si>
  <si>
    <t>dez.-21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</si>
  <si>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</si>
  <si>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</si>
  <si>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</si>
  <si>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</si>
  <si>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</si>
  <si>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</si>
  <si>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</si>
  <si>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</si>
  <si>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</si>
  <si>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</si>
  <si>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</si>
  <si>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Repasse (mês/ano)</t>
  </si>
  <si>
    <t>Período da Execução da Glosa (mês/ano)</t>
  </si>
  <si>
    <t>Área Responsável</t>
  </si>
  <si>
    <t>Glosa - Servidores cedidos.</t>
  </si>
  <si>
    <t>Glosa -Residentes (Programa de Residência Médica).</t>
  </si>
  <si>
    <t>*Glosa- Concessionárias (faturas da energia).</t>
  </si>
  <si>
    <t>Glosa Segurança Armada.</t>
  </si>
  <si>
    <t>Outras Glosas.</t>
  </si>
  <si>
    <t>Total Geral</t>
  </si>
  <si>
    <t xml:space="preserve">* Glosa aplicada com valor estimado - ajuste será realizado posteriormente, quando informado pela SES/GMAE - CG-14421. </t>
  </si>
  <si>
    <t>Nota Explicativa:</t>
  </si>
  <si>
    <t>Fonte:Contratos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</si>
</sst>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[$-416]mmmm\-yy;@"/>
    <numFmt numFmtId="166" formatCode="[$-416]mmm\-yy;@"/>
  </numFmts>
  <fonts count="8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A9D18E"/>
      </patternFill>
    </fill>
    <fill>
      <patternFill patternType="solid">
        <fgColor theme="0"/>
        <bgColor rgb="FFFFFF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7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4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6" xfId="1" applyFont="1" applyBorder="1" applyAlignment="1" applyProtection="1">
      <alignment horizontal="center" vertical="center" wrapText="1"/>
    </xf>
    <xf numFmtId="165" fontId="3" fillId="0" borderId="16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164" fontId="3" fillId="0" borderId="15" xfId="0" applyNumberFormat="1" applyFont="1" applyBorder="1" applyAlignment="1">
      <alignment wrapText="1"/>
    </xf>
    <xf numFmtId="0" fontId="3" fillId="0" borderId="17" xfId="0" applyFont="1" applyBorder="1" applyAlignment="1">
      <alignment horizontal="center" vertical="center" wrapText="1"/>
    </xf>
    <xf numFmtId="164" fontId="3" fillId="0" borderId="15" xfId="1" applyFont="1" applyBorder="1" applyAlignment="1" applyProtection="1">
      <alignment horizontal="center" vertical="center" wrapText="1"/>
    </xf>
    <xf numFmtId="166" fontId="3" fillId="0" borderId="15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wrapText="1"/>
    </xf>
    <xf numFmtId="164" fontId="3" fillId="0" borderId="15" xfId="0" applyNumberFormat="1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17" fontId="3" fillId="0" borderId="9" xfId="0" applyNumberFormat="1" applyFont="1" applyBorder="1" applyAlignment="1">
      <alignment horizontal="center" vertical="center" wrapText="1"/>
    </xf>
    <xf numFmtId="164" fontId="3" fillId="0" borderId="15" xfId="1" applyFont="1" applyBorder="1" applyAlignment="1" applyProtection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17" fontId="3" fillId="0" borderId="15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4" fontId="3" fillId="0" borderId="15" xfId="0" applyNumberFormat="1" applyFont="1" applyBorder="1" applyAlignment="1">
      <alignment wrapText="1"/>
    </xf>
    <xf numFmtId="0" fontId="3" fillId="4" borderId="10" xfId="0" applyFont="1" applyFill="1" applyBorder="1" applyAlignment="1">
      <alignment horizontal="center" vertical="center" wrapText="1"/>
    </xf>
    <xf numFmtId="164" fontId="3" fillId="0" borderId="11" xfId="0" applyNumberFormat="1" applyFont="1" applyBorder="1" applyAlignment="1">
      <alignment vertical="center" wrapText="1"/>
    </xf>
    <xf numFmtId="4" fontId="3" fillId="4" borderId="15" xfId="0" applyNumberFormat="1" applyFont="1" applyFill="1" applyBorder="1" applyAlignment="1">
      <alignment wrapText="1"/>
    </xf>
    <xf numFmtId="0" fontId="3" fillId="4" borderId="15" xfId="0" applyFont="1" applyFill="1" applyBorder="1" applyAlignment="1">
      <alignment wrapText="1"/>
    </xf>
    <xf numFmtId="0" fontId="3" fillId="5" borderId="12" xfId="0" applyFont="1" applyFill="1" applyBorder="1" applyAlignment="1">
      <alignment wrapText="1"/>
    </xf>
    <xf numFmtId="164" fontId="5" fillId="5" borderId="13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6" fontId="3" fillId="0" borderId="1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3" fillId="0" borderId="18" xfId="1" applyFont="1" applyBorder="1" applyAlignment="1" applyProtection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6" borderId="18" xfId="0" applyFont="1" applyFill="1" applyBorder="1" applyAlignment="1">
      <alignment vertical="center" wrapText="1"/>
    </xf>
    <xf numFmtId="164" fontId="5" fillId="6" borderId="18" xfId="0" applyNumberFormat="1" applyFont="1" applyFill="1" applyBorder="1" applyAlignment="1">
      <alignment horizontal="right" vertical="center" wrapText="1"/>
    </xf>
    <xf numFmtId="0" fontId="3" fillId="6" borderId="18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5" fillId="0" borderId="12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1E03-72EF-4275-B42F-064BEF40DAB6}">
  <sheetPr>
    <tabColor theme="7" tint="-0.499984740745262"/>
    <pageSetUpPr fitToPage="1"/>
  </sheetPr>
  <dimension ref="A1:W102"/>
  <sheetViews>
    <sheetView tabSelected="1" zoomScaleNormal="100" workbookViewId="0">
      <selection activeCell="A5" sqref="A5:V5"/>
    </sheetView>
  </sheetViews>
  <sheetFormatPr defaultColWidth="8.7109375" defaultRowHeight="15" x14ac:dyDescent="0.25"/>
  <cols>
    <col min="1" max="1" width="8.85546875" customWidth="1"/>
    <col min="2" max="2" width="14.28515625" customWidth="1"/>
    <col min="3" max="3" width="16.42578125" style="72" customWidth="1"/>
    <col min="4" max="7" width="15.5703125" customWidth="1"/>
    <col min="8" max="8" width="16.7109375" customWidth="1"/>
    <col min="9" max="10" width="15.140625" customWidth="1"/>
    <col min="11" max="11" width="16" customWidth="1"/>
    <col min="12" max="21" width="15.140625" customWidth="1"/>
    <col min="22" max="22" width="16.140625" customWidth="1"/>
  </cols>
  <sheetData>
    <row r="1" spans="1:22" ht="26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</row>
    <row r="3" spans="1:22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3"/>
      <c r="Q4" s="3"/>
      <c r="R4" s="3"/>
      <c r="S4" s="3"/>
      <c r="T4" s="3"/>
      <c r="U4" s="3"/>
      <c r="V4" s="3"/>
    </row>
    <row r="5" spans="1:22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x14ac:dyDescent="0.25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3"/>
      <c r="P6" s="3"/>
      <c r="Q6" s="3"/>
      <c r="R6" s="3"/>
      <c r="S6" s="3"/>
      <c r="T6" s="3"/>
      <c r="U6" s="3"/>
      <c r="V6" s="3"/>
    </row>
    <row r="7" spans="1:22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3"/>
      <c r="P7" s="3"/>
      <c r="Q7" s="3"/>
      <c r="R7" s="3"/>
      <c r="S7" s="3"/>
      <c r="T7" s="3"/>
      <c r="U7" s="3"/>
      <c r="V7" s="3"/>
    </row>
    <row r="8" spans="1:22" x14ac:dyDescent="0.25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x14ac:dyDescent="0.25">
      <c r="A9" s="6" t="s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3"/>
      <c r="P9" s="3"/>
      <c r="Q9" s="3"/>
      <c r="R9" s="3"/>
      <c r="S9" s="3"/>
      <c r="T9" s="3"/>
      <c r="U9" s="3"/>
      <c r="V9" s="3"/>
    </row>
    <row r="10" spans="1:22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3"/>
      <c r="P10" s="3"/>
      <c r="Q10" s="3"/>
      <c r="R10" s="3"/>
      <c r="S10" s="3"/>
      <c r="T10" s="3"/>
      <c r="U10" s="3"/>
      <c r="V10" s="3"/>
    </row>
    <row r="11" spans="1:22" x14ac:dyDescent="0.25">
      <c r="A11" s="5" t="s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15.75" thickBo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3"/>
      <c r="P12" s="3"/>
      <c r="Q12" s="3"/>
      <c r="R12" s="3"/>
      <c r="S12" s="3"/>
      <c r="T12" s="3"/>
      <c r="U12" s="3"/>
      <c r="V12" s="3"/>
    </row>
    <row r="13" spans="1:22" ht="15.75" customHeight="1" thickBot="1" x14ac:dyDescent="0.3">
      <c r="A13" s="8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5.75" customHeight="1" thickBot="1" x14ac:dyDescent="0.3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5.75" thickBo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  <c r="Q15" s="10"/>
      <c r="R15" s="10"/>
      <c r="S15" s="10"/>
      <c r="T15" s="10"/>
      <c r="U15" s="10"/>
      <c r="V15" s="10"/>
    </row>
    <row r="16" spans="1:22" ht="15.75" customHeight="1" thickBot="1" x14ac:dyDescent="0.3">
      <c r="A16" s="8" t="s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25.5" customHeight="1" thickBot="1" x14ac:dyDescent="0.3">
      <c r="A17" s="8" t="s">
        <v>10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15.75" customHeight="1" thickBot="1" x14ac:dyDescent="0.3">
      <c r="A18" s="11" t="s">
        <v>11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5.75" customHeight="1" thickBot="1" x14ac:dyDescent="0.3">
      <c r="A19" s="12" t="s">
        <v>12</v>
      </c>
      <c r="B19" s="13"/>
      <c r="C19" s="14" t="s">
        <v>13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75" customHeight="1" thickBot="1" x14ac:dyDescent="0.3">
      <c r="A20" s="12"/>
      <c r="B20" s="15" t="s">
        <v>14</v>
      </c>
      <c r="C20" s="16" t="s">
        <v>15</v>
      </c>
      <c r="D20" s="17" t="s">
        <v>16</v>
      </c>
      <c r="E20" s="17"/>
      <c r="F20" s="17"/>
      <c r="G20" s="17" t="s">
        <v>17</v>
      </c>
      <c r="H20" s="17"/>
      <c r="I20" s="17"/>
      <c r="J20" s="18" t="s">
        <v>18</v>
      </c>
      <c r="K20" s="17" t="s">
        <v>19</v>
      </c>
      <c r="L20" s="17"/>
      <c r="M20" s="17"/>
      <c r="N20" s="17"/>
      <c r="O20" s="17" t="s">
        <v>20</v>
      </c>
      <c r="P20" s="17"/>
      <c r="Q20" s="18" t="s">
        <v>21</v>
      </c>
      <c r="R20" s="17" t="s">
        <v>22</v>
      </c>
      <c r="S20" s="17"/>
      <c r="T20" s="17" t="s">
        <v>23</v>
      </c>
      <c r="U20" s="17"/>
      <c r="V20" s="16" t="s">
        <v>24</v>
      </c>
    </row>
    <row r="21" spans="1:22" ht="44.25" customHeight="1" thickBot="1" x14ac:dyDescent="0.3">
      <c r="A21" s="12"/>
      <c r="B21" s="15"/>
      <c r="C21" s="16"/>
      <c r="D21" s="19" t="s">
        <v>25</v>
      </c>
      <c r="E21" s="19" t="s">
        <v>26</v>
      </c>
      <c r="F21" s="19" t="s">
        <v>27</v>
      </c>
      <c r="G21" s="19" t="s">
        <v>25</v>
      </c>
      <c r="H21" s="19" t="s">
        <v>26</v>
      </c>
      <c r="I21" s="19" t="s">
        <v>27</v>
      </c>
      <c r="J21" s="19" t="s">
        <v>25</v>
      </c>
      <c r="K21" s="19" t="s">
        <v>28</v>
      </c>
      <c r="L21" s="19" t="s">
        <v>25</v>
      </c>
      <c r="M21" s="19" t="s">
        <v>26</v>
      </c>
      <c r="N21" s="19" t="s">
        <v>27</v>
      </c>
      <c r="O21" s="19" t="s">
        <v>25</v>
      </c>
      <c r="P21" s="19" t="s">
        <v>26</v>
      </c>
      <c r="Q21" s="19"/>
      <c r="R21" s="19" t="s">
        <v>25</v>
      </c>
      <c r="S21" s="19" t="s">
        <v>26</v>
      </c>
      <c r="T21" s="19" t="s">
        <v>25</v>
      </c>
      <c r="U21" s="19" t="s">
        <v>29</v>
      </c>
      <c r="V21" s="16"/>
    </row>
    <row r="22" spans="1:22" ht="15.75" thickBot="1" x14ac:dyDescent="0.3">
      <c r="A22" s="20" t="s">
        <v>30</v>
      </c>
      <c r="B22" s="21"/>
      <c r="C22" s="22"/>
      <c r="D22" s="23"/>
      <c r="E22" s="23"/>
      <c r="F22" s="23"/>
      <c r="G22" s="23"/>
      <c r="H22" s="23"/>
      <c r="I22" s="23"/>
      <c r="J22" s="24"/>
      <c r="K22" s="25"/>
      <c r="L22" s="26"/>
      <c r="M22" s="27"/>
      <c r="N22" s="27"/>
      <c r="O22" s="28"/>
      <c r="P22" s="28"/>
      <c r="Q22" s="28"/>
      <c r="R22" s="27"/>
      <c r="S22" s="27"/>
      <c r="T22" s="28"/>
      <c r="U22" s="28"/>
      <c r="V22" s="29">
        <f t="shared" ref="V22:V35" si="0">L22+M22+N22+R22+S22+T22+U22</f>
        <v>0</v>
      </c>
    </row>
    <row r="23" spans="1:22" ht="15.75" thickBot="1" x14ac:dyDescent="0.3">
      <c r="A23" s="30" t="s">
        <v>31</v>
      </c>
      <c r="B23" s="26"/>
      <c r="C23" s="23"/>
      <c r="D23" s="23">
        <v>7618412.0599999996</v>
      </c>
      <c r="E23" s="23">
        <v>299262.78999999998</v>
      </c>
      <c r="F23" s="23"/>
      <c r="G23" s="23"/>
      <c r="H23" s="23">
        <v>241576.34</v>
      </c>
      <c r="I23" s="23"/>
      <c r="J23" s="31"/>
      <c r="K23" s="32"/>
      <c r="L23" s="23"/>
      <c r="M23" s="33">
        <v>241576.34</v>
      </c>
      <c r="N23" s="34"/>
      <c r="O23" s="35"/>
      <c r="P23" s="35"/>
      <c r="Q23" s="35"/>
      <c r="R23" s="35"/>
      <c r="S23" s="35"/>
      <c r="T23" s="35"/>
      <c r="U23" s="35"/>
      <c r="V23" s="29">
        <f t="shared" si="0"/>
        <v>241576.34</v>
      </c>
    </row>
    <row r="24" spans="1:22" ht="15.75" thickBot="1" x14ac:dyDescent="0.3">
      <c r="A24" s="36" t="s">
        <v>32</v>
      </c>
      <c r="B24" s="23">
        <v>761841.21</v>
      </c>
      <c r="C24" s="23">
        <v>761841.21</v>
      </c>
      <c r="D24" s="23"/>
      <c r="E24" s="23">
        <v>546656.1</v>
      </c>
      <c r="F24" s="23"/>
      <c r="G24" s="23">
        <v>4571047.24</v>
      </c>
      <c r="H24" s="23">
        <v>348742.55</v>
      </c>
      <c r="I24" s="23"/>
      <c r="J24" s="31"/>
      <c r="K24" s="36" t="s">
        <v>32</v>
      </c>
      <c r="L24" s="23">
        <v>761841.21</v>
      </c>
      <c r="M24" s="33">
        <v>57686.45</v>
      </c>
      <c r="N24" s="34"/>
      <c r="O24" s="35"/>
      <c r="P24" s="35"/>
      <c r="Q24" s="35"/>
      <c r="R24" s="35"/>
      <c r="S24" s="35"/>
      <c r="T24" s="35"/>
      <c r="U24" s="35"/>
      <c r="V24" s="29">
        <f t="shared" si="0"/>
        <v>819527.65999999992</v>
      </c>
    </row>
    <row r="25" spans="1:22" ht="15.75" thickBot="1" x14ac:dyDescent="0.3">
      <c r="A25" s="36" t="s">
        <v>32</v>
      </c>
      <c r="B25" s="23"/>
      <c r="C25" s="23"/>
      <c r="D25" s="23"/>
      <c r="E25" s="23"/>
      <c r="F25" s="23"/>
      <c r="G25" s="23"/>
      <c r="H25" s="23"/>
      <c r="I25" s="23"/>
      <c r="J25" s="31"/>
      <c r="K25" s="36" t="s">
        <v>33</v>
      </c>
      <c r="L25" s="23">
        <v>3809206.03</v>
      </c>
      <c r="M25" s="34"/>
      <c r="N25" s="34"/>
      <c r="O25" s="35"/>
      <c r="P25" s="35"/>
      <c r="Q25" s="35"/>
      <c r="R25" s="35"/>
      <c r="S25" s="35"/>
      <c r="T25" s="35"/>
      <c r="U25" s="35"/>
      <c r="V25" s="29">
        <f t="shared" si="0"/>
        <v>3809206.03</v>
      </c>
    </row>
    <row r="26" spans="1:22" ht="15.75" thickBot="1" x14ac:dyDescent="0.3">
      <c r="A26" s="36" t="s">
        <v>33</v>
      </c>
      <c r="B26" s="23">
        <v>3809206.03</v>
      </c>
      <c r="C26" s="23">
        <v>3809206.03</v>
      </c>
      <c r="D26" s="23">
        <v>4824994.2699999996</v>
      </c>
      <c r="E26" s="23"/>
      <c r="F26" s="23"/>
      <c r="G26" s="23">
        <v>3809206.0300000003</v>
      </c>
      <c r="H26" s="23"/>
      <c r="I26" s="23"/>
      <c r="J26" s="31"/>
      <c r="K26" s="36" t="s">
        <v>34</v>
      </c>
      <c r="L26" s="23">
        <v>3809206.0300000003</v>
      </c>
      <c r="M26" s="34"/>
      <c r="N26" s="34"/>
      <c r="O26" s="35"/>
      <c r="P26" s="35"/>
      <c r="Q26" s="35"/>
      <c r="R26" s="34"/>
      <c r="S26" s="34"/>
      <c r="T26" s="35"/>
      <c r="U26" s="35"/>
      <c r="V26" s="29">
        <f t="shared" si="0"/>
        <v>3809206.0300000003</v>
      </c>
    </row>
    <row r="27" spans="1:22" ht="15.75" thickBot="1" x14ac:dyDescent="0.3">
      <c r="A27" s="36" t="s">
        <v>33</v>
      </c>
      <c r="B27" s="23"/>
      <c r="C27" s="23"/>
      <c r="D27" s="23"/>
      <c r="E27" s="23"/>
      <c r="F27" s="23"/>
      <c r="G27" s="23"/>
      <c r="H27" s="23"/>
      <c r="I27" s="23"/>
      <c r="J27" s="31"/>
      <c r="K27" s="36" t="s">
        <v>32</v>
      </c>
      <c r="L27" s="23"/>
      <c r="M27" s="33">
        <v>291056.09999999998</v>
      </c>
      <c r="N27" s="34"/>
      <c r="O27" s="35"/>
      <c r="P27" s="35"/>
      <c r="Q27" s="35"/>
      <c r="R27" s="34"/>
      <c r="S27" s="34"/>
      <c r="T27" s="35"/>
      <c r="U27" s="35"/>
      <c r="V27" s="29">
        <f t="shared" si="0"/>
        <v>291056.09999999998</v>
      </c>
    </row>
    <row r="28" spans="1:22" ht="15.75" thickBot="1" x14ac:dyDescent="0.3">
      <c r="A28" s="36" t="s">
        <v>34</v>
      </c>
      <c r="B28" s="23">
        <v>3809206.03</v>
      </c>
      <c r="C28" s="23">
        <v>3809206.03</v>
      </c>
      <c r="D28" s="23"/>
      <c r="E28" s="23"/>
      <c r="F28" s="23"/>
      <c r="G28" s="23">
        <v>3809206.0300000003</v>
      </c>
      <c r="H28" s="23"/>
      <c r="I28" s="23"/>
      <c r="J28" s="31"/>
      <c r="K28" s="36" t="s">
        <v>35</v>
      </c>
      <c r="L28" s="23">
        <v>3809206.0300000003</v>
      </c>
      <c r="M28" s="34"/>
      <c r="N28" s="34"/>
      <c r="O28" s="35"/>
      <c r="P28" s="35"/>
      <c r="Q28" s="35"/>
      <c r="R28" s="35"/>
      <c r="S28" s="35"/>
      <c r="T28" s="35"/>
      <c r="U28" s="35"/>
      <c r="V28" s="29">
        <f t="shared" si="0"/>
        <v>3809206.0300000003</v>
      </c>
    </row>
    <row r="29" spans="1:22" ht="15.75" thickBot="1" x14ac:dyDescent="0.3">
      <c r="A29" s="36" t="s">
        <v>35</v>
      </c>
      <c r="B29" s="23">
        <v>3809206.03</v>
      </c>
      <c r="C29" s="23">
        <v>3809206.03</v>
      </c>
      <c r="D29" s="23"/>
      <c r="E29" s="23"/>
      <c r="F29" s="23"/>
      <c r="G29" s="23">
        <v>253947.03</v>
      </c>
      <c r="H29" s="23"/>
      <c r="I29" s="23"/>
      <c r="J29" s="31"/>
      <c r="K29" s="37">
        <v>44378</v>
      </c>
      <c r="L29" s="23">
        <v>253947.03</v>
      </c>
      <c r="M29" s="34"/>
      <c r="N29" s="34"/>
      <c r="O29" s="35"/>
      <c r="P29" s="35"/>
      <c r="Q29" s="35"/>
      <c r="R29" s="35"/>
      <c r="S29" s="35"/>
      <c r="T29" s="35"/>
      <c r="U29" s="35"/>
      <c r="V29" s="29">
        <f t="shared" si="0"/>
        <v>253947.03</v>
      </c>
    </row>
    <row r="30" spans="1:22" ht="15.75" thickBot="1" x14ac:dyDescent="0.3">
      <c r="A30" s="37">
        <v>44378</v>
      </c>
      <c r="B30" s="23">
        <v>253947.03</v>
      </c>
      <c r="C30" s="23">
        <v>253947.03</v>
      </c>
      <c r="D30" s="23"/>
      <c r="E30" s="23"/>
      <c r="F30" s="23"/>
      <c r="G30" s="23"/>
      <c r="H30" s="23">
        <v>217440</v>
      </c>
      <c r="I30" s="23"/>
      <c r="J30" s="38"/>
      <c r="K30" s="32"/>
      <c r="L30" s="23"/>
      <c r="M30" s="34"/>
      <c r="N30" s="34"/>
      <c r="O30" s="35"/>
      <c r="P30" s="35"/>
      <c r="Q30" s="35"/>
      <c r="R30" s="35"/>
      <c r="S30" s="35"/>
      <c r="T30" s="35"/>
      <c r="U30" s="35"/>
      <c r="V30" s="29">
        <f t="shared" si="0"/>
        <v>0</v>
      </c>
    </row>
    <row r="31" spans="1:22" ht="15.75" thickBot="1" x14ac:dyDescent="0.3">
      <c r="A31" s="36" t="s">
        <v>36</v>
      </c>
      <c r="B31" s="23"/>
      <c r="C31" s="23"/>
      <c r="D31" s="23"/>
      <c r="E31" s="23"/>
      <c r="F31" s="23"/>
      <c r="G31" s="23"/>
      <c r="H31" s="23"/>
      <c r="I31" s="23"/>
      <c r="J31" s="38"/>
      <c r="K31" s="37">
        <v>44378</v>
      </c>
      <c r="L31" s="23"/>
      <c r="M31" s="33">
        <v>217440</v>
      </c>
      <c r="N31" s="34"/>
      <c r="O31" s="35"/>
      <c r="P31" s="35"/>
      <c r="Q31" s="35"/>
      <c r="R31" s="35"/>
      <c r="S31" s="35"/>
      <c r="T31" s="35"/>
      <c r="U31" s="35"/>
      <c r="V31" s="29">
        <f t="shared" si="0"/>
        <v>217440</v>
      </c>
    </row>
    <row r="32" spans="1:22" ht="15.75" thickBot="1" x14ac:dyDescent="0.3">
      <c r="A32" s="36" t="s">
        <v>37</v>
      </c>
      <c r="B32" s="23"/>
      <c r="C32" s="23"/>
      <c r="D32" s="23"/>
      <c r="E32" s="23"/>
      <c r="F32" s="23"/>
      <c r="G32" s="23"/>
      <c r="H32" s="23"/>
      <c r="I32" s="23"/>
      <c r="J32" s="39"/>
      <c r="K32" s="40"/>
      <c r="L32" s="34"/>
      <c r="M32" s="34"/>
      <c r="N32" s="35"/>
      <c r="O32" s="35"/>
      <c r="P32" s="35"/>
      <c r="Q32" s="35"/>
      <c r="R32" s="35"/>
      <c r="S32" s="35"/>
      <c r="T32" s="35"/>
      <c r="U32" s="35"/>
      <c r="V32" s="29">
        <f t="shared" si="0"/>
        <v>0</v>
      </c>
    </row>
    <row r="33" spans="1:22" ht="15.75" thickBot="1" x14ac:dyDescent="0.3">
      <c r="A33" s="36" t="s">
        <v>38</v>
      </c>
      <c r="B33" s="41"/>
      <c r="C33" s="23"/>
      <c r="D33" s="23"/>
      <c r="E33" s="23"/>
      <c r="F33" s="23"/>
      <c r="G33" s="23"/>
      <c r="H33" s="23"/>
      <c r="I33" s="23"/>
      <c r="J33" s="39"/>
      <c r="K33" s="40"/>
      <c r="L33" s="29"/>
      <c r="M33" s="29"/>
      <c r="N33" s="42"/>
      <c r="O33" s="42"/>
      <c r="P33" s="42"/>
      <c r="Q33" s="42"/>
      <c r="R33" s="42"/>
      <c r="S33" s="42"/>
      <c r="T33" s="42"/>
      <c r="U33" s="42"/>
      <c r="V33" s="29">
        <f t="shared" si="0"/>
        <v>0</v>
      </c>
    </row>
    <row r="34" spans="1:22" ht="15.75" thickBot="1" x14ac:dyDescent="0.3">
      <c r="A34" s="36" t="s">
        <v>39</v>
      </c>
      <c r="B34" s="41"/>
      <c r="C34" s="23"/>
      <c r="D34" s="23"/>
      <c r="E34" s="23"/>
      <c r="F34" s="23"/>
      <c r="G34" s="23"/>
      <c r="H34" s="23"/>
      <c r="I34" s="23"/>
      <c r="J34" s="39"/>
      <c r="K34" s="40"/>
      <c r="L34" s="43"/>
      <c r="M34" s="43"/>
      <c r="N34" s="42"/>
      <c r="O34" s="42"/>
      <c r="P34" s="42"/>
      <c r="Q34" s="42"/>
      <c r="R34" s="42"/>
      <c r="S34" s="42"/>
      <c r="T34" s="42"/>
      <c r="U34" s="42"/>
      <c r="V34" s="29">
        <f t="shared" si="0"/>
        <v>0</v>
      </c>
    </row>
    <row r="35" spans="1:22" ht="15.75" thickBot="1" x14ac:dyDescent="0.3">
      <c r="A35" s="44" t="s">
        <v>40</v>
      </c>
      <c r="B35" s="45"/>
      <c r="C35" s="23"/>
      <c r="D35" s="23"/>
      <c r="E35" s="23"/>
      <c r="F35" s="23"/>
      <c r="G35" s="23"/>
      <c r="H35" s="23"/>
      <c r="I35" s="23"/>
      <c r="J35" s="46"/>
      <c r="K35" s="40"/>
      <c r="L35" s="46"/>
      <c r="M35" s="46"/>
      <c r="N35" s="47"/>
      <c r="O35" s="47"/>
      <c r="P35" s="47"/>
      <c r="Q35" s="47"/>
      <c r="R35" s="47"/>
      <c r="S35" s="47"/>
      <c r="T35" s="47"/>
      <c r="U35" s="47"/>
      <c r="V35" s="29">
        <f t="shared" si="0"/>
        <v>0</v>
      </c>
    </row>
    <row r="36" spans="1:22" ht="15.75" thickBot="1" x14ac:dyDescent="0.3">
      <c r="A36" s="48"/>
      <c r="B36" s="49">
        <f t="shared" ref="B36:J36" si="1">SUM(B22:B35)</f>
        <v>12443406.329999998</v>
      </c>
      <c r="C36" s="49">
        <f t="shared" si="1"/>
        <v>12443406.329999998</v>
      </c>
      <c r="D36" s="49">
        <f t="shared" si="1"/>
        <v>12443406.329999998</v>
      </c>
      <c r="E36" s="49">
        <f t="shared" si="1"/>
        <v>845918.8899999999</v>
      </c>
      <c r="F36" s="49">
        <f t="shared" si="1"/>
        <v>0</v>
      </c>
      <c r="G36" s="49">
        <f t="shared" si="1"/>
        <v>12443406.33</v>
      </c>
      <c r="H36" s="49">
        <f t="shared" si="1"/>
        <v>807758.89</v>
      </c>
      <c r="I36" s="49">
        <f t="shared" si="1"/>
        <v>0</v>
      </c>
      <c r="J36" s="49">
        <f t="shared" si="1"/>
        <v>0</v>
      </c>
      <c r="K36" s="49"/>
      <c r="L36" s="49">
        <f t="shared" ref="L36:V36" si="2">SUM(L22:L35)</f>
        <v>12443406.33</v>
      </c>
      <c r="M36" s="49">
        <f t="shared" si="2"/>
        <v>807758.8899999999</v>
      </c>
      <c r="N36" s="49">
        <f t="shared" si="2"/>
        <v>0</v>
      </c>
      <c r="O36" s="49">
        <f t="shared" si="2"/>
        <v>0</v>
      </c>
      <c r="P36" s="49">
        <f t="shared" si="2"/>
        <v>0</v>
      </c>
      <c r="Q36" s="49">
        <f t="shared" si="2"/>
        <v>0</v>
      </c>
      <c r="R36" s="49">
        <f t="shared" si="2"/>
        <v>0</v>
      </c>
      <c r="S36" s="49">
        <f t="shared" si="2"/>
        <v>0</v>
      </c>
      <c r="T36" s="49">
        <f t="shared" si="2"/>
        <v>0</v>
      </c>
      <c r="U36" s="49">
        <f t="shared" si="2"/>
        <v>0</v>
      </c>
      <c r="V36" s="49">
        <f t="shared" si="2"/>
        <v>13251165.219999997</v>
      </c>
    </row>
    <row r="37" spans="1:22" x14ac:dyDescent="0.25">
      <c r="A37" s="50"/>
      <c r="B37" s="50"/>
      <c r="C37" s="51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</row>
    <row r="38" spans="1:22" ht="48" customHeight="1" x14ac:dyDescent="0.25">
      <c r="A38" s="52" t="s">
        <v>41</v>
      </c>
      <c r="B38" s="52"/>
      <c r="C38" s="52"/>
      <c r="D38" s="52"/>
      <c r="E38" s="52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</row>
    <row r="39" spans="1:22" ht="15" customHeight="1" x14ac:dyDescent="0.25">
      <c r="A39" s="53" t="s">
        <v>42</v>
      </c>
      <c r="B39" s="53"/>
      <c r="C39" s="53"/>
      <c r="D39" s="53"/>
      <c r="E39" s="53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</row>
    <row r="40" spans="1:22" x14ac:dyDescent="0.25">
      <c r="A40" s="53"/>
      <c r="B40" s="53"/>
      <c r="C40" s="53"/>
      <c r="D40" s="53"/>
      <c r="E40" s="53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</row>
    <row r="41" spans="1:22" ht="30.75" customHeight="1" x14ac:dyDescent="0.25">
      <c r="A41" s="54" t="s">
        <v>43</v>
      </c>
      <c r="B41" s="54"/>
      <c r="C41" s="54"/>
      <c r="D41" s="54"/>
      <c r="E41" s="54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</row>
    <row r="42" spans="1:22" ht="15" customHeight="1" x14ac:dyDescent="0.25">
      <c r="A42" s="54" t="s">
        <v>44</v>
      </c>
      <c r="B42" s="54"/>
      <c r="C42" s="54"/>
      <c r="D42" s="54"/>
      <c r="E42" s="54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</row>
    <row r="43" spans="1:22" ht="15" customHeight="1" x14ac:dyDescent="0.25">
      <c r="A43" s="54" t="s">
        <v>45</v>
      </c>
      <c r="B43" s="54"/>
      <c r="C43" s="54"/>
      <c r="D43" s="54"/>
      <c r="E43" s="54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</row>
    <row r="44" spans="1:22" ht="15" customHeight="1" x14ac:dyDescent="0.25">
      <c r="A44" s="54" t="s">
        <v>46</v>
      </c>
      <c r="B44" s="54"/>
      <c r="C44" s="54"/>
      <c r="D44" s="54"/>
      <c r="E44" s="54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</row>
    <row r="45" spans="1:22" ht="15" customHeight="1" x14ac:dyDescent="0.25">
      <c r="A45" s="54" t="s">
        <v>47</v>
      </c>
      <c r="B45" s="54"/>
      <c r="C45" s="54"/>
      <c r="D45" s="54"/>
      <c r="E45" s="54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</row>
    <row r="46" spans="1:22" x14ac:dyDescent="0.25">
      <c r="A46" s="50"/>
      <c r="B46" s="50"/>
      <c r="C46" s="51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</row>
    <row r="47" spans="1:22" ht="15.75" customHeight="1" x14ac:dyDescent="0.25">
      <c r="A47" s="52" t="s">
        <v>48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</row>
    <row r="48" spans="1:22" ht="38.25" customHeight="1" x14ac:dyDescent="0.25">
      <c r="A48" s="53" t="s">
        <v>42</v>
      </c>
      <c r="B48" s="53"/>
      <c r="C48" s="53"/>
      <c r="D48" s="53"/>
      <c r="E48" s="53"/>
      <c r="F48" s="55" t="s">
        <v>49</v>
      </c>
      <c r="G48" s="55" t="s">
        <v>50</v>
      </c>
      <c r="H48" s="55" t="s">
        <v>51</v>
      </c>
      <c r="I48" s="55" t="s">
        <v>52</v>
      </c>
      <c r="J48" s="55" t="s">
        <v>53</v>
      </c>
      <c r="K48" s="55" t="s">
        <v>54</v>
      </c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</row>
    <row r="49" spans="1:23" ht="15" customHeight="1" x14ac:dyDescent="0.25">
      <c r="A49" s="54" t="s">
        <v>55</v>
      </c>
      <c r="B49" s="54"/>
      <c r="C49" s="54"/>
      <c r="D49" s="54"/>
      <c r="E49" s="54"/>
      <c r="F49" s="56"/>
      <c r="G49" s="56"/>
      <c r="H49" s="56"/>
      <c r="I49" s="57"/>
      <c r="J49" s="57"/>
      <c r="K49" s="56"/>
      <c r="L49" s="50"/>
      <c r="M49" s="50"/>
      <c r="N49" s="50"/>
      <c r="O49" s="50"/>
      <c r="P49" s="58"/>
      <c r="Q49" s="50"/>
      <c r="R49" s="50"/>
      <c r="S49" s="50"/>
      <c r="T49" s="50"/>
      <c r="U49" s="50"/>
      <c r="V49" s="50"/>
    </row>
    <row r="50" spans="1:23" ht="15" customHeight="1" x14ac:dyDescent="0.25">
      <c r="A50" s="54" t="s">
        <v>56</v>
      </c>
      <c r="B50" s="54"/>
      <c r="C50" s="54"/>
      <c r="D50" s="54"/>
      <c r="E50" s="54"/>
      <c r="F50" s="56"/>
      <c r="G50" s="56"/>
      <c r="H50" s="56"/>
      <c r="I50" s="57"/>
      <c r="J50" s="57"/>
      <c r="K50" s="56"/>
      <c r="L50" s="50"/>
      <c r="M50" s="50"/>
      <c r="N50" s="50"/>
      <c r="O50" s="50"/>
      <c r="P50" s="58"/>
      <c r="Q50" s="50"/>
      <c r="R50" s="50"/>
      <c r="S50" s="50"/>
      <c r="T50" s="50"/>
      <c r="U50" s="50"/>
      <c r="V50" s="50"/>
    </row>
    <row r="51" spans="1:23" ht="15" customHeight="1" x14ac:dyDescent="0.25">
      <c r="A51" s="54" t="s">
        <v>57</v>
      </c>
      <c r="B51" s="54"/>
      <c r="C51" s="54"/>
      <c r="D51" s="54"/>
      <c r="E51" s="54"/>
      <c r="F51" s="59"/>
      <c r="G51" s="56"/>
      <c r="H51" s="60"/>
      <c r="I51" s="57"/>
      <c r="J51" s="57"/>
      <c r="K51" s="61"/>
      <c r="L51" s="50"/>
      <c r="M51" s="50"/>
      <c r="N51" s="50"/>
      <c r="O51" s="50"/>
      <c r="P51" s="58"/>
      <c r="Q51" s="50"/>
      <c r="R51" s="50"/>
      <c r="S51" s="50"/>
      <c r="T51" s="50"/>
      <c r="U51" s="50"/>
      <c r="V51" s="50"/>
    </row>
    <row r="52" spans="1:23" ht="15" customHeight="1" x14ac:dyDescent="0.25">
      <c r="A52" s="54" t="s">
        <v>58</v>
      </c>
      <c r="B52" s="54"/>
      <c r="C52" s="54"/>
      <c r="D52" s="54"/>
      <c r="E52" s="54"/>
      <c r="F52" s="56"/>
      <c r="G52" s="56"/>
      <c r="H52" s="56"/>
      <c r="I52" s="57"/>
      <c r="J52" s="57"/>
      <c r="K52" s="56"/>
      <c r="L52" s="50"/>
      <c r="M52" s="50"/>
      <c r="N52" s="50"/>
      <c r="O52" s="50"/>
      <c r="P52" s="58"/>
      <c r="Q52" s="50"/>
      <c r="R52" s="50"/>
      <c r="S52" s="50"/>
      <c r="T52" s="50"/>
      <c r="U52" s="50"/>
      <c r="V52" s="50"/>
    </row>
    <row r="53" spans="1:23" ht="15" customHeight="1" x14ac:dyDescent="0.25">
      <c r="A53" s="54" t="s">
        <v>59</v>
      </c>
      <c r="B53" s="54"/>
      <c r="C53" s="54"/>
      <c r="D53" s="54"/>
      <c r="E53" s="54"/>
      <c r="F53" s="56"/>
      <c r="G53" s="56"/>
      <c r="H53" s="56"/>
      <c r="I53" s="57"/>
      <c r="J53" s="57"/>
      <c r="K53" s="56"/>
      <c r="L53" s="50"/>
      <c r="M53" s="50"/>
      <c r="N53" s="50"/>
      <c r="O53" s="50"/>
      <c r="P53" s="58"/>
      <c r="Q53" s="50"/>
      <c r="R53" s="50"/>
      <c r="S53" s="50"/>
      <c r="T53" s="50"/>
      <c r="U53" s="50"/>
      <c r="V53" s="50"/>
    </row>
    <row r="54" spans="1:23" ht="15.75" customHeight="1" thickBot="1" x14ac:dyDescent="0.3">
      <c r="A54" s="62" t="s">
        <v>60</v>
      </c>
      <c r="B54" s="62"/>
      <c r="C54" s="62"/>
      <c r="D54" s="62"/>
      <c r="E54" s="62"/>
      <c r="F54" s="63">
        <f>SUM(F51:F53)</f>
        <v>0</v>
      </c>
      <c r="G54" s="64"/>
      <c r="H54" s="64"/>
      <c r="I54" s="64"/>
      <c r="J54" s="64"/>
      <c r="K54" s="64"/>
      <c r="L54" s="50"/>
      <c r="M54" s="50"/>
      <c r="N54" s="50"/>
      <c r="O54" s="50"/>
      <c r="P54" s="58"/>
      <c r="Q54" s="50"/>
      <c r="R54" s="50"/>
      <c r="S54" s="50"/>
      <c r="T54" s="50"/>
      <c r="U54" s="50"/>
      <c r="V54" s="50"/>
    </row>
    <row r="55" spans="1:23" ht="13.5" customHeight="1" thickBot="1" x14ac:dyDescent="0.3">
      <c r="A55" s="65" t="s">
        <v>61</v>
      </c>
      <c r="B55" s="65"/>
      <c r="C55" s="65"/>
      <c r="D55" s="65"/>
      <c r="E55" s="65"/>
      <c r="F55" s="65"/>
      <c r="G55" s="65"/>
      <c r="H55" s="65"/>
      <c r="I55" s="58"/>
      <c r="J55" s="58"/>
      <c r="K55" s="58"/>
      <c r="L55" s="50"/>
      <c r="M55" s="50"/>
      <c r="N55" s="50"/>
      <c r="O55" s="50"/>
      <c r="P55" s="58"/>
      <c r="Q55" s="58"/>
      <c r="R55" s="58"/>
      <c r="S55" s="58"/>
      <c r="T55" s="58"/>
      <c r="U55" s="58"/>
      <c r="V55" s="58"/>
      <c r="W55" s="66"/>
    </row>
    <row r="56" spans="1:23" ht="15.75" thickBot="1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50"/>
      <c r="Q56" s="50"/>
      <c r="R56" s="50"/>
      <c r="S56" s="50"/>
      <c r="T56" s="50"/>
      <c r="U56" s="50"/>
      <c r="V56" s="50"/>
    </row>
    <row r="57" spans="1:23" ht="15.75" customHeight="1" thickBot="1" x14ac:dyDescent="0.3">
      <c r="A57" s="68" t="s">
        <v>62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58"/>
      <c r="M57" s="58"/>
      <c r="N57" s="58"/>
      <c r="O57" s="58"/>
      <c r="P57" s="50"/>
      <c r="Q57" s="50"/>
      <c r="R57" s="50"/>
      <c r="S57" s="50"/>
      <c r="T57" s="50"/>
      <c r="U57" s="50"/>
      <c r="V57" s="50"/>
    </row>
    <row r="58" spans="1:23" ht="21.75" customHeight="1" thickBot="1" x14ac:dyDescent="0.3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58"/>
      <c r="M58" s="58"/>
      <c r="N58" s="58"/>
      <c r="O58" s="58"/>
      <c r="P58" s="50"/>
      <c r="Q58" s="50"/>
      <c r="R58" s="50"/>
      <c r="S58" s="50"/>
      <c r="T58" s="50"/>
      <c r="U58" s="50"/>
      <c r="V58" s="50"/>
    </row>
    <row r="59" spans="1:23" x14ac:dyDescent="0.25">
      <c r="A59" s="50"/>
      <c r="B59" s="50"/>
      <c r="C59" s="51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</row>
    <row r="60" spans="1:23" ht="15" customHeight="1" x14ac:dyDescent="0.25">
      <c r="A60" s="65" t="s">
        <v>63</v>
      </c>
      <c r="B60" s="65"/>
      <c r="C60" s="65"/>
      <c r="D60" s="65"/>
      <c r="E60" s="65"/>
      <c r="F60" s="65"/>
      <c r="G60" s="65"/>
      <c r="H60" s="65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</row>
    <row r="61" spans="1:23" x14ac:dyDescent="0.25">
      <c r="A61" s="50"/>
      <c r="B61" s="50"/>
      <c r="C61" s="51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</row>
    <row r="62" spans="1:23" x14ac:dyDescent="0.25">
      <c r="A62" s="50"/>
      <c r="B62" s="50"/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</row>
    <row r="63" spans="1:23" x14ac:dyDescent="0.25">
      <c r="A63" s="50"/>
      <c r="B63" s="50"/>
      <c r="C63" s="51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</row>
    <row r="64" spans="1:23" ht="15" customHeight="1" x14ac:dyDescent="0.25">
      <c r="A64" s="50"/>
      <c r="B64" s="50"/>
      <c r="C64" s="51"/>
      <c r="D64" s="69"/>
      <c r="E64" s="69"/>
      <c r="F64" s="69"/>
      <c r="I64" s="69"/>
      <c r="J64" s="69"/>
      <c r="K64" s="69"/>
      <c r="L64" s="69"/>
      <c r="M64" s="50"/>
      <c r="N64" s="50"/>
      <c r="O64" s="50"/>
      <c r="P64" s="50"/>
      <c r="Q64" s="50"/>
      <c r="R64" s="50"/>
      <c r="S64" s="50"/>
      <c r="T64" s="50"/>
      <c r="U64" s="50"/>
      <c r="V64" s="50"/>
    </row>
    <row r="65" spans="1:22" ht="32.25" customHeight="1" x14ac:dyDescent="0.25">
      <c r="A65" s="50"/>
      <c r="B65" s="50"/>
      <c r="C65" s="51"/>
      <c r="D65" s="69"/>
      <c r="E65" s="69"/>
      <c r="F65" s="69"/>
      <c r="I65" s="69"/>
      <c r="J65" s="69"/>
      <c r="K65" s="69"/>
      <c r="L65" s="69"/>
      <c r="M65" s="50"/>
      <c r="N65" s="50"/>
      <c r="O65" s="50"/>
      <c r="P65" s="50"/>
      <c r="Q65" s="50"/>
      <c r="R65" s="50"/>
      <c r="S65" s="50"/>
      <c r="T65" s="50"/>
      <c r="U65" s="50"/>
      <c r="V65" s="50"/>
    </row>
    <row r="66" spans="1:22" x14ac:dyDescent="0.25">
      <c r="A66" s="50"/>
      <c r="B66" s="50"/>
      <c r="C66" s="51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</row>
    <row r="67" spans="1:22" x14ac:dyDescent="0.25">
      <c r="A67" s="50"/>
      <c r="B67" s="50"/>
      <c r="C67" s="51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</row>
    <row r="68" spans="1:22" x14ac:dyDescent="0.25">
      <c r="A68" s="50"/>
      <c r="B68" s="50"/>
      <c r="C68" s="51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</row>
    <row r="69" spans="1:22" x14ac:dyDescent="0.25">
      <c r="A69" s="50"/>
      <c r="B69" s="50"/>
      <c r="C69" s="51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</row>
    <row r="70" spans="1:22" x14ac:dyDescent="0.25">
      <c r="A70" s="50"/>
      <c r="B70" s="50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</row>
    <row r="71" spans="1:22" x14ac:dyDescent="0.25">
      <c r="A71" s="50"/>
      <c r="B71" s="50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</row>
    <row r="72" spans="1:22" x14ac:dyDescent="0.25">
      <c r="A72" s="50"/>
      <c r="B72" s="50"/>
      <c r="C72" s="51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</row>
    <row r="73" spans="1:22" x14ac:dyDescent="0.25">
      <c r="A73" s="50"/>
      <c r="B73" s="50"/>
      <c r="C73" s="51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</row>
    <row r="74" spans="1:22" x14ac:dyDescent="0.25">
      <c r="A74" s="50"/>
      <c r="B74" s="50"/>
      <c r="C74" s="51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</row>
    <row r="75" spans="1:22" x14ac:dyDescent="0.25">
      <c r="A75" s="50"/>
      <c r="B75" s="50"/>
      <c r="C75" s="51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</row>
    <row r="76" spans="1:22" x14ac:dyDescent="0.25">
      <c r="A76" s="50"/>
      <c r="B76" s="50"/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</row>
    <row r="77" spans="1:22" x14ac:dyDescent="0.25">
      <c r="A77" s="50"/>
      <c r="B77" s="50"/>
      <c r="C77" s="51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</row>
    <row r="78" spans="1:22" x14ac:dyDescent="0.25">
      <c r="A78" s="50"/>
      <c r="B78" s="50"/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</row>
    <row r="79" spans="1:22" x14ac:dyDescent="0.25">
      <c r="A79" s="50"/>
      <c r="B79" s="50"/>
      <c r="C79" s="51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</row>
    <row r="80" spans="1:22" x14ac:dyDescent="0.25">
      <c r="A80" s="50"/>
      <c r="B80" s="50"/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</row>
    <row r="81" spans="1:22" x14ac:dyDescent="0.25">
      <c r="A81" s="50"/>
      <c r="B81" s="50"/>
      <c r="C81" s="51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</row>
    <row r="82" spans="1:22" x14ac:dyDescent="0.25">
      <c r="A82" s="50"/>
      <c r="B82" s="50"/>
      <c r="C82" s="51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</row>
    <row r="83" spans="1:22" x14ac:dyDescent="0.25">
      <c r="A83" s="50"/>
      <c r="B83" s="50"/>
      <c r="C83" s="51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</row>
    <row r="84" spans="1:22" x14ac:dyDescent="0.25">
      <c r="A84" s="50"/>
      <c r="B84" s="50"/>
      <c r="C84" s="51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</row>
    <row r="85" spans="1:22" x14ac:dyDescent="0.25">
      <c r="A85" s="50"/>
      <c r="B85" s="50"/>
      <c r="C85" s="51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</row>
    <row r="86" spans="1:22" x14ac:dyDescent="0.25">
      <c r="A86" s="50"/>
      <c r="B86" s="50"/>
      <c r="C86" s="51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</row>
    <row r="87" spans="1:22" x14ac:dyDescent="0.25">
      <c r="A87" s="70"/>
      <c r="B87" s="70"/>
      <c r="C87" s="71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</row>
    <row r="88" spans="1:22" x14ac:dyDescent="0.25">
      <c r="A88" s="70"/>
      <c r="B88" s="70"/>
      <c r="C88" s="71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</row>
    <row r="89" spans="1:22" x14ac:dyDescent="0.25">
      <c r="A89" s="70"/>
      <c r="B89" s="70"/>
      <c r="C89" s="71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</row>
    <row r="90" spans="1:22" x14ac:dyDescent="0.25">
      <c r="A90" s="70"/>
      <c r="B90" s="70"/>
      <c r="C90" s="71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</row>
    <row r="91" spans="1:22" x14ac:dyDescent="0.25">
      <c r="A91" s="70"/>
      <c r="B91" s="70"/>
      <c r="C91" s="71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</row>
    <row r="92" spans="1:22" x14ac:dyDescent="0.25">
      <c r="A92" s="70"/>
      <c r="B92" s="70"/>
      <c r="C92" s="71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</row>
    <row r="93" spans="1:22" x14ac:dyDescent="0.25">
      <c r="A93" s="70"/>
      <c r="B93" s="70"/>
      <c r="C93" s="71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</row>
    <row r="94" spans="1:22" x14ac:dyDescent="0.25">
      <c r="A94" s="70"/>
      <c r="B94" s="70"/>
      <c r="C94" s="7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</row>
    <row r="95" spans="1:22" x14ac:dyDescent="0.25">
      <c r="A95" s="70"/>
      <c r="B95" s="70"/>
      <c r="C95" s="71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</row>
    <row r="96" spans="1:22" x14ac:dyDescent="0.25">
      <c r="A96" s="70"/>
      <c r="B96" s="70"/>
      <c r="C96" s="71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</row>
    <row r="97" spans="1:22" x14ac:dyDescent="0.25">
      <c r="A97" s="70"/>
      <c r="B97" s="70"/>
      <c r="C97" s="71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</row>
    <row r="98" spans="1:22" x14ac:dyDescent="0.25">
      <c r="A98" s="70"/>
      <c r="B98" s="70"/>
      <c r="C98" s="71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</row>
    <row r="99" spans="1:22" x14ac:dyDescent="0.25">
      <c r="A99" s="70"/>
      <c r="B99" s="70"/>
      <c r="C99" s="71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</row>
    <row r="100" spans="1:22" x14ac:dyDescent="0.25">
      <c r="A100" s="70"/>
      <c r="B100" s="70"/>
      <c r="C100" s="71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</row>
    <row r="101" spans="1:22" x14ac:dyDescent="0.25">
      <c r="A101" s="70"/>
      <c r="B101" s="70"/>
      <c r="C101" s="71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</row>
    <row r="102" spans="1:22" x14ac:dyDescent="0.25">
      <c r="A102" s="70"/>
      <c r="B102" s="70"/>
      <c r="C102" s="71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</row>
  </sheetData>
  <mergeCells count="50">
    <mergeCell ref="D64:F64"/>
    <mergeCell ref="I64:L64"/>
    <mergeCell ref="D65:F65"/>
    <mergeCell ref="I65:L65"/>
    <mergeCell ref="A53:E53"/>
    <mergeCell ref="A54:E54"/>
    <mergeCell ref="A55:H55"/>
    <mergeCell ref="A56:O56"/>
    <mergeCell ref="A57:K58"/>
    <mergeCell ref="A60:H60"/>
    <mergeCell ref="A47:K47"/>
    <mergeCell ref="A48:E48"/>
    <mergeCell ref="A49:E49"/>
    <mergeCell ref="A50:E50"/>
    <mergeCell ref="A51:E51"/>
    <mergeCell ref="A52:E52"/>
    <mergeCell ref="A39:E40"/>
    <mergeCell ref="A41:E41"/>
    <mergeCell ref="A42:E42"/>
    <mergeCell ref="A43:E43"/>
    <mergeCell ref="A44:E44"/>
    <mergeCell ref="A45:E45"/>
    <mergeCell ref="K20:N20"/>
    <mergeCell ref="O20:P20"/>
    <mergeCell ref="R20:S20"/>
    <mergeCell ref="T20:U20"/>
    <mergeCell ref="V20:V21"/>
    <mergeCell ref="A38:E38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A9:N9"/>
    <mergeCell ref="A10:N10"/>
    <mergeCell ref="A11:V11"/>
    <mergeCell ref="A12:N12"/>
    <mergeCell ref="A13:V13"/>
    <mergeCell ref="A14:V14"/>
    <mergeCell ref="A1:V1"/>
    <mergeCell ref="A3:V3"/>
    <mergeCell ref="A5:V5"/>
    <mergeCell ref="A6:N6"/>
    <mergeCell ref="A7:N7"/>
    <mergeCell ref="A8:V8"/>
  </mergeCells>
  <printOptions horizontalCentered="1"/>
  <pageMargins left="0.31527777777777799" right="0.31527777777777799" top="0.83194444444444504" bottom="0.59097222222222201" header="0.511811023622047" footer="0.31527777777777799"/>
  <pageSetup paperSize="9" fitToHeight="0" orientation="landscape" horizontalDpi="300" verticalDpi="300" r:id="rId1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H.CAMP.FORMOSA- IMED- 4-21</vt:lpstr>
      <vt:lpstr>'H.CAMP.FORMOSA- IMED- 4-21'!Area_de_impressao</vt:lpstr>
      <vt:lpstr>'H.CAMP.FORMOSA- IMED- 4-21'!Titulos_de_impressao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Mendes Magalhães</dc:creator>
  <cp:lastModifiedBy>Kátia Mendes Magalhães</cp:lastModifiedBy>
  <dcterms:created xsi:type="dcterms:W3CDTF">2024-06-19T15:59:28Z</dcterms:created>
  <dcterms:modified xsi:type="dcterms:W3CDTF">2024-06-19T16:00:02Z</dcterms:modified>
</cp:coreProperties>
</file>