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DIVERSOS\OFICIOS\OFICIO 808-2020\EXCEL\2020\LUZIANIA\"/>
    </mc:Choice>
  </mc:AlternateContent>
  <xr:revisionPtr revIDLastSave="0" documentId="13_ncr:1_{D44C2434-FCD2-4F3A-AF88-02FEF6369291}" xr6:coauthVersionLast="46" xr6:coauthVersionMax="46" xr10:uidLastSave="{00000000-0000-0000-0000-000000000000}"/>
  <bookViews>
    <workbookView xWindow="-120" yWindow="-120" windowWidth="20730" windowHeight="11160" xr2:uid="{47159B8F-99B8-4A63-9447-2BE42E0F7798}"/>
  </bookViews>
  <sheets>
    <sheet name="AGO-202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</calcChain>
</file>

<file path=xl/sharedStrings.xml><?xml version="1.0" encoding="utf-8"?>
<sst xmlns="http://schemas.openxmlformats.org/spreadsheetml/2006/main" count="103" uniqueCount="46">
  <si>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</si>
  <si>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 xml:space="preserve">HOSPITAL DE URGENCIA DE LUZIANIA </t>
    </r>
  </si>
  <si>
    <t>MÊS/ANO: AGOSTO - 2020</t>
  </si>
  <si>
    <t>NOME DO DIRIGENTES DA ENTIDADE DE ACORDO COM ORGANOGRAMA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</si>
  <si>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</si>
  <si>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</si>
  <si>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</si>
  <si>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</si>
  <si>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</si>
  <si>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</si>
  <si>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</si>
  <si>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</si>
  <si>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</si>
  <si>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ANDRE SILVA SADER</t>
  </si>
  <si>
    <t>DIRETOR-PRESIDENTE*</t>
  </si>
  <si>
    <t>(11) 3141-1128</t>
  </si>
  <si>
    <t>diretor.presidente@imed.org.br</t>
  </si>
  <si>
    <t>ESTATUTARIO</t>
  </si>
  <si>
    <t>-</t>
  </si>
  <si>
    <t>R$ 0,00**</t>
  </si>
  <si>
    <t>RENATA MEIRELES RORIZ DE MORAES</t>
  </si>
  <si>
    <t>DIRETOR TECNICO - MEDICO</t>
  </si>
  <si>
    <t>(61) 3631-2520</t>
  </si>
  <si>
    <t>diretoria.tecnica@hospital-luziania.org.br</t>
  </si>
  <si>
    <t>PESSOA JURIDICA</t>
  </si>
  <si>
    <t>JEFERSON MACHADO PEREIRA</t>
  </si>
  <si>
    <t>DIRETOR ADM HOSPITALAR</t>
  </si>
  <si>
    <t>diretoria.geral@hospital-luziania.org.br</t>
  </si>
  <si>
    <t>CLT</t>
  </si>
  <si>
    <t>VANDER LUIS CARDOSO FORTUNATO</t>
  </si>
  <si>
    <t>CONSELHEIRO ADMINISTRATIVO</t>
  </si>
  <si>
    <t>conselho.administrativo@imed.org.br</t>
  </si>
  <si>
    <t>WILSON DE OLIVEIRA</t>
  </si>
  <si>
    <t>WELINTON ROBERTO DE CARVALHO</t>
  </si>
  <si>
    <t>JOHN FLAVIN DE ALMEIDA PRADO</t>
  </si>
  <si>
    <t>CONSELHEIRO FISCAL</t>
  </si>
  <si>
    <t>(11) 3148-1664</t>
  </si>
  <si>
    <t>conselho.fiscal@imed.org.br</t>
  </si>
  <si>
    <t>LEONARDO SANTIAGO VIANA</t>
  </si>
  <si>
    <t>DONATO LUIZ PERILLO</t>
  </si>
  <si>
    <t>*Acumula diretoria administrativa e financeira até nova eleição</t>
  </si>
  <si>
    <t xml:space="preserve">**Diretoria Estatutária não recebe nenhum tipo de remuneração. </t>
  </si>
  <si>
    <r>
      <rPr>
        <b/>
        <sz val="10"/>
        <color rgb="FF000000"/>
        <rFont val="Liberation Sans"/>
      </rPr>
      <t>NOTA DE JUSTIFICATIVA:</t>
    </r>
    <r>
      <rPr>
        <sz val="10"/>
        <color rgb="FF000000"/>
        <rFont val="Liberation Sans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</si>
  <si>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</t>
  </si>
  <si>
    <t>Folha de pagamento/Contrato assinado com terceiros/Estatuto Social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</si>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</sst>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&quot;R$&quot;\ #,##0.00"/>
  </numFmts>
  <fonts count="10">
    <font>
      <sz val="11"/>
      <color rgb="FF000000"/>
      <name val="Liberation Sans"/>
    </font>
    <font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Liberation Sans"/>
    </font>
    <font>
      <b/>
      <sz val="10"/>
      <color rgb="FF000000"/>
      <name val="Calibri"/>
      <family val="2"/>
    </font>
    <font>
      <sz val="11"/>
      <color rgb="FFFF0000"/>
      <name val="Liberation Sans"/>
    </font>
    <font>
      <b/>
      <sz val="12"/>
      <color rgb="FF000000"/>
      <name val="Calibri"/>
      <family val="2"/>
    </font>
    <font>
      <sz val="10"/>
      <color rgb="FF000000"/>
      <name val="Liberation Sans"/>
    </font>
    <font>
      <b/>
      <sz val="10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0" fillId="3" borderId="0" xfId="0" applyFill="1"/>
    <xf numFmtId="0" fontId="4" fillId="3" borderId="0" xfId="3" applyFill="1" applyBorder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3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2" fillId="2" borderId="0" xfId="2" applyFont="1" applyFill="1" applyBorder="1" applyAlignment="1">
      <alignment horizontal="right"/>
    </xf>
    <xf numFmtId="166" fontId="2" fillId="2" borderId="0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right"/>
    </xf>
    <xf numFmtId="0" fontId="6" fillId="3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vertical="center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284049</xdr:colOff>
      <xdr:row>1</xdr:row>
      <xdr:rowOff>141174</xdr:rowOff>
    </xdr:from>
    <xdr:ext cx="2080534" cy="790571"/>
    <xdr:pic>
      <xdr:nvPicPr>
        <xdr:cNvPr id="2" name="Imagem 1" descr="LOGO SESGO">
          <a:extLst>
            <a:ext uri="{FF2B5EF4-FFF2-40B4-BE49-F238E27FC236}">
              <a16:creationId xmlns:a16="http://schemas.microsoft.com/office/drawing/2014/main" id="{3DE76F66-E28C-40A4-808B-728B0A913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876474" y="322149"/>
          <a:ext cx="2080534" cy="7905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724579</xdr:colOff>
      <xdr:row>1</xdr:row>
      <xdr:rowOff>148461</xdr:rowOff>
    </xdr:from>
    <xdr:ext cx="2468175" cy="791038"/>
    <xdr:pic>
      <xdr:nvPicPr>
        <xdr:cNvPr id="3" name="Imagem 2">
          <a:extLst>
            <a:ext uri="{FF2B5EF4-FFF2-40B4-BE49-F238E27FC236}">
              <a16:creationId xmlns:a16="http://schemas.microsoft.com/office/drawing/2014/main" id="{FD7C937A-BB4E-43F1-808B-91D06E048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43654" y="329436"/>
          <a:ext cx="2468175" cy="79103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conselho.fiscal@imed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onselho.administrativo@imed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hyperlink" Target="mailto:diretoria.geral@hospital-luziania.org.br" TargetMode="External"/><Relationship Id="rId5" Type="http://schemas.openxmlformats.org/officeDocument/2006/relationships/hyperlink" Target="mailto:diretoria.tecnica@hospital-luziania.org.br" TargetMode="External"/><Relationship Id="rId4" Type="http://schemas.openxmlformats.org/officeDocument/2006/relationships/hyperlink" Target="mailto:conselho.fiscal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15A-1D5A-4A5E-8937-56A808A83DB2}">
  <sheetPr>
    <pageSetUpPr fitToPage="1"/>
  </sheetPr>
  <dimension ref="B2:P39"/>
  <sheetViews>
    <sheetView tabSelected="1" zoomScale="80" zoomScaleNormal="80" workbookViewId="0">
      <selection activeCell="B16" sqref="B16:F16"/>
    </sheetView>
  </sheetViews>
  <sheetFormatPr defaultRowHeight="14.25"/>
  <cols>
    <col min="1" max="1" width="2.875" style="2" customWidth="1"/>
    <col min="2" max="2" width="31" style="2" bestFit="1" customWidth="1"/>
    <col min="3" max="5" width="10.625" style="2" customWidth="1"/>
    <col min="6" max="6" width="17.375" style="2" customWidth="1"/>
    <col min="7" max="7" width="30.25" style="2" bestFit="1" customWidth="1"/>
    <col min="8" max="8" width="12.75" style="2" bestFit="1" customWidth="1"/>
    <col min="9" max="9" width="37" style="2" bestFit="1" customWidth="1"/>
    <col min="10" max="10" width="20.25" style="2" bestFit="1" customWidth="1"/>
    <col min="11" max="12" width="10.625" style="2" customWidth="1"/>
    <col min="13" max="13" width="11.125" style="2" bestFit="1" customWidth="1"/>
    <col min="14" max="14" width="22.125" style="2" bestFit="1" customWidth="1"/>
    <col min="15" max="15" width="19.125" style="2" customWidth="1"/>
    <col min="16" max="16" width="9" style="2" customWidth="1"/>
    <col min="17" max="16384" width="9" style="2"/>
  </cols>
  <sheetData>
    <row r="2" spans="2:15" ht="15"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ht="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 ht="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15">
      <c r="B9" s="1" t="s">
        <v>0</v>
      </c>
      <c r="C9" s="1"/>
      <c r="D9" s="1"/>
      <c r="E9" s="1"/>
      <c r="F9" s="1"/>
      <c r="G9" s="1"/>
      <c r="H9" s="3"/>
      <c r="I9" s="1"/>
      <c r="J9" s="1"/>
      <c r="K9" s="1"/>
      <c r="L9" s="1"/>
      <c r="M9" s="1"/>
      <c r="N9" s="1"/>
      <c r="O9" s="1"/>
    </row>
    <row r="10" spans="2:15" ht="15">
      <c r="B10" s="1"/>
      <c r="C10" s="1"/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</row>
    <row r="11" spans="2:15" ht="15">
      <c r="B11" s="1" t="s">
        <v>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ht="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4"/>
      <c r="O12" s="1"/>
    </row>
    <row r="13" spans="2:15" ht="17.100000000000001" customHeight="1"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4" t="s">
        <v>2</v>
      </c>
      <c r="O13" s="1"/>
    </row>
    <row r="14" spans="2:15" ht="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</row>
    <row r="15" spans="2:15" ht="38.25">
      <c r="B15" s="19" t="s">
        <v>3</v>
      </c>
      <c r="C15" s="19"/>
      <c r="D15" s="19"/>
      <c r="E15" s="19"/>
      <c r="F15" s="19"/>
      <c r="G15" s="5" t="s">
        <v>4</v>
      </c>
      <c r="H15" s="5" t="s">
        <v>5</v>
      </c>
      <c r="I15" s="5" t="s">
        <v>6</v>
      </c>
      <c r="J15" s="5" t="s">
        <v>7</v>
      </c>
      <c r="K15" s="6" t="s">
        <v>8</v>
      </c>
      <c r="L15" s="6" t="s">
        <v>9</v>
      </c>
      <c r="M15" s="6" t="s">
        <v>10</v>
      </c>
      <c r="N15" s="6" t="s">
        <v>11</v>
      </c>
      <c r="O15" s="6" t="s">
        <v>12</v>
      </c>
    </row>
    <row r="16" spans="2:15" ht="15">
      <c r="B16" s="17" t="s">
        <v>13</v>
      </c>
      <c r="C16" s="17"/>
      <c r="D16" s="17"/>
      <c r="E16" s="17"/>
      <c r="F16" s="17"/>
      <c r="G16" s="1" t="s">
        <v>14</v>
      </c>
      <c r="H16" s="1" t="s">
        <v>15</v>
      </c>
      <c r="I16" s="7" t="s">
        <v>16</v>
      </c>
      <c r="J16" s="1" t="s">
        <v>17</v>
      </c>
      <c r="K16" s="8" t="s">
        <v>18</v>
      </c>
      <c r="L16" s="8" t="s">
        <v>18</v>
      </c>
      <c r="M16" s="8" t="s">
        <v>18</v>
      </c>
      <c r="N16" s="8" t="s">
        <v>18</v>
      </c>
      <c r="O16" s="9" t="s">
        <v>19</v>
      </c>
    </row>
    <row r="17" spans="2:16" ht="15">
      <c r="B17" s="17" t="s">
        <v>20</v>
      </c>
      <c r="C17" s="17"/>
      <c r="D17" s="17"/>
      <c r="E17" s="17"/>
      <c r="F17" s="17"/>
      <c r="G17" s="1" t="s">
        <v>21</v>
      </c>
      <c r="H17" s="1" t="s">
        <v>22</v>
      </c>
      <c r="I17" s="7" t="s">
        <v>23</v>
      </c>
      <c r="J17" s="1" t="s">
        <v>24</v>
      </c>
      <c r="K17" s="8" t="s">
        <v>18</v>
      </c>
      <c r="L17" s="8" t="s">
        <v>18</v>
      </c>
      <c r="M17" s="8" t="s">
        <v>18</v>
      </c>
      <c r="N17" s="8" t="s">
        <v>18</v>
      </c>
      <c r="O17" s="10">
        <v>20000</v>
      </c>
    </row>
    <row r="18" spans="2:16" ht="15">
      <c r="B18" s="17" t="s">
        <v>25</v>
      </c>
      <c r="C18" s="17"/>
      <c r="D18" s="17"/>
      <c r="E18" s="17"/>
      <c r="F18" s="17"/>
      <c r="G18" s="1" t="s">
        <v>26</v>
      </c>
      <c r="H18" s="1" t="s">
        <v>22</v>
      </c>
      <c r="I18" s="7" t="s">
        <v>27</v>
      </c>
      <c r="J18" s="1" t="s">
        <v>28</v>
      </c>
      <c r="K18" s="11">
        <f>4865+1621.67+2162.22</f>
        <v>8648.89</v>
      </c>
      <c r="L18" s="11">
        <f>3243.33+1621.67</f>
        <v>4865</v>
      </c>
      <c r="M18" s="11">
        <f>3508.6+19459.99</f>
        <v>22968.59</v>
      </c>
      <c r="N18" s="11">
        <v>37514.550000000003</v>
      </c>
      <c r="O18" s="12">
        <v>0</v>
      </c>
      <c r="P18" s="13"/>
    </row>
    <row r="19" spans="2:16" ht="15">
      <c r="B19" s="17" t="s">
        <v>29</v>
      </c>
      <c r="C19" s="17"/>
      <c r="D19" s="17"/>
      <c r="E19" s="17"/>
      <c r="F19" s="17"/>
      <c r="G19" s="1" t="s">
        <v>30</v>
      </c>
      <c r="H19" s="1" t="s">
        <v>15</v>
      </c>
      <c r="I19" s="7" t="s">
        <v>31</v>
      </c>
      <c r="J19" s="1" t="s">
        <v>17</v>
      </c>
      <c r="K19" s="8" t="s">
        <v>18</v>
      </c>
      <c r="L19" s="8" t="s">
        <v>18</v>
      </c>
      <c r="M19" s="8" t="s">
        <v>18</v>
      </c>
      <c r="N19" s="8" t="s">
        <v>18</v>
      </c>
      <c r="O19" s="9" t="s">
        <v>19</v>
      </c>
    </row>
    <row r="20" spans="2:16" ht="15">
      <c r="B20" s="17" t="s">
        <v>32</v>
      </c>
      <c r="C20" s="17"/>
      <c r="D20" s="17"/>
      <c r="E20" s="17"/>
      <c r="F20" s="17"/>
      <c r="G20" s="1" t="s">
        <v>30</v>
      </c>
      <c r="H20" s="1" t="s">
        <v>15</v>
      </c>
      <c r="I20" s="7" t="s">
        <v>31</v>
      </c>
      <c r="J20" s="1" t="s">
        <v>17</v>
      </c>
      <c r="K20" s="8" t="s">
        <v>18</v>
      </c>
      <c r="L20" s="8" t="s">
        <v>18</v>
      </c>
      <c r="M20" s="8" t="s">
        <v>18</v>
      </c>
      <c r="N20" s="8" t="s">
        <v>18</v>
      </c>
      <c r="O20" s="9" t="s">
        <v>19</v>
      </c>
    </row>
    <row r="21" spans="2:16" ht="15">
      <c r="B21" s="17" t="s">
        <v>33</v>
      </c>
      <c r="C21" s="17"/>
      <c r="D21" s="17"/>
      <c r="E21" s="17"/>
      <c r="F21" s="17"/>
      <c r="G21" s="1" t="s">
        <v>30</v>
      </c>
      <c r="H21" s="1" t="s">
        <v>15</v>
      </c>
      <c r="I21" s="7" t="s">
        <v>31</v>
      </c>
      <c r="J21" s="1" t="s">
        <v>17</v>
      </c>
      <c r="K21" s="8" t="s">
        <v>18</v>
      </c>
      <c r="L21" s="8" t="s">
        <v>18</v>
      </c>
      <c r="M21" s="8" t="s">
        <v>18</v>
      </c>
      <c r="N21" s="8" t="s">
        <v>18</v>
      </c>
      <c r="O21" s="9" t="s">
        <v>19</v>
      </c>
    </row>
    <row r="22" spans="2:16" ht="15">
      <c r="B22" s="17" t="s">
        <v>34</v>
      </c>
      <c r="C22" s="17"/>
      <c r="D22" s="17"/>
      <c r="E22" s="17"/>
      <c r="F22" s="17"/>
      <c r="G22" s="1" t="s">
        <v>35</v>
      </c>
      <c r="H22" s="1" t="s">
        <v>36</v>
      </c>
      <c r="I22" s="7" t="s">
        <v>37</v>
      </c>
      <c r="J22" s="1" t="s">
        <v>17</v>
      </c>
      <c r="K22" s="8" t="s">
        <v>18</v>
      </c>
      <c r="L22" s="8" t="s">
        <v>18</v>
      </c>
      <c r="M22" s="8" t="s">
        <v>18</v>
      </c>
      <c r="N22" s="8" t="s">
        <v>18</v>
      </c>
      <c r="O22" s="9" t="s">
        <v>19</v>
      </c>
    </row>
    <row r="23" spans="2:16" ht="15">
      <c r="B23" s="17" t="s">
        <v>38</v>
      </c>
      <c r="C23" s="17"/>
      <c r="D23" s="17"/>
      <c r="E23" s="17"/>
      <c r="F23" s="17"/>
      <c r="G23" s="1" t="s">
        <v>35</v>
      </c>
      <c r="H23" s="1" t="s">
        <v>36</v>
      </c>
      <c r="I23" s="7" t="s">
        <v>37</v>
      </c>
      <c r="J23" s="1" t="s">
        <v>17</v>
      </c>
      <c r="K23" s="8" t="s">
        <v>18</v>
      </c>
      <c r="L23" s="8" t="s">
        <v>18</v>
      </c>
      <c r="M23" s="8" t="s">
        <v>18</v>
      </c>
      <c r="N23" s="8" t="s">
        <v>18</v>
      </c>
      <c r="O23" s="9" t="s">
        <v>19</v>
      </c>
    </row>
    <row r="24" spans="2:16" ht="15">
      <c r="B24" s="17" t="s">
        <v>39</v>
      </c>
      <c r="C24" s="17"/>
      <c r="D24" s="17"/>
      <c r="E24" s="17"/>
      <c r="F24" s="17"/>
      <c r="G24" s="1" t="s">
        <v>35</v>
      </c>
      <c r="H24" s="1" t="s">
        <v>36</v>
      </c>
      <c r="I24" s="7" t="s">
        <v>37</v>
      </c>
      <c r="J24" s="1" t="s">
        <v>17</v>
      </c>
      <c r="K24" s="8" t="s">
        <v>18</v>
      </c>
      <c r="L24" s="8" t="s">
        <v>18</v>
      </c>
      <c r="M24" s="8" t="s">
        <v>18</v>
      </c>
      <c r="N24" s="8" t="s">
        <v>18</v>
      </c>
      <c r="O24" s="9" t="s">
        <v>19</v>
      </c>
    </row>
    <row r="25" spans="2:16" ht="15">
      <c r="B25" s="18"/>
      <c r="C25" s="18"/>
      <c r="D25" s="18"/>
      <c r="E25" s="18"/>
      <c r="F25" s="18"/>
      <c r="G25" s="1"/>
      <c r="H25" s="1"/>
      <c r="I25" s="1"/>
      <c r="J25" s="1"/>
      <c r="K25" s="1"/>
      <c r="L25" s="1"/>
      <c r="M25" s="1"/>
      <c r="N25" s="1"/>
      <c r="O25" s="1"/>
    </row>
    <row r="26" spans="2:16" ht="15">
      <c r="B26" s="18"/>
      <c r="C26" s="18"/>
      <c r="D26" s="18"/>
      <c r="E26" s="18"/>
      <c r="F26" s="18"/>
      <c r="G26" s="1"/>
      <c r="H26" s="1"/>
      <c r="I26" s="1"/>
      <c r="J26" s="1"/>
      <c r="K26" s="1"/>
      <c r="L26" s="1"/>
      <c r="M26" s="1"/>
      <c r="N26" s="1"/>
      <c r="O26" s="1"/>
    </row>
    <row r="27" spans="2:16" ht="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6" ht="15.75">
      <c r="B28" s="15" t="s">
        <v>40</v>
      </c>
      <c r="C28" s="15"/>
      <c r="D28" s="15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6" ht="15">
      <c r="B29" s="14"/>
      <c r="C29" s="14"/>
      <c r="D29" s="14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6" ht="15.75">
      <c r="B30" s="15" t="s">
        <v>41</v>
      </c>
      <c r="C30" s="15"/>
      <c r="D30" s="15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6" ht="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6" ht="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71.25" customHeight="1">
      <c r="B33" s="16" t="s">
        <v>42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ht="1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15">
      <c r="B35" s="1" t="s">
        <v>43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15">
      <c r="B36" s="1" t="s">
        <v>44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15">
      <c r="B38" s="1" t="s">
        <v>45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15">
    <mergeCell ref="B20:F20"/>
    <mergeCell ref="B15:F15"/>
    <mergeCell ref="B16:F16"/>
    <mergeCell ref="B17:F17"/>
    <mergeCell ref="B18:F18"/>
    <mergeCell ref="B19:F19"/>
    <mergeCell ref="B28:E28"/>
    <mergeCell ref="B30:E30"/>
    <mergeCell ref="B33:O33"/>
    <mergeCell ref="B21:F21"/>
    <mergeCell ref="B22:F22"/>
    <mergeCell ref="B23:F23"/>
    <mergeCell ref="B24:F24"/>
    <mergeCell ref="B25:F25"/>
    <mergeCell ref="B26:F26"/>
  </mergeCells>
  <hyperlinks>
    <hyperlink ref="I16" r:id="rId1" xr:uid="{50F05A44-CF66-4094-BBA7-FD31649CD321}"/>
    <hyperlink ref="I19" r:id="rId2" display="mailto:conselho.administrativo@imed.org.br" xr:uid="{4A681C3C-4660-4043-971E-8751AB4A048A}"/>
    <hyperlink ref="I22" r:id="rId3" xr:uid="{08824F8B-3C9D-47CE-8CE2-4EB1DBAA645B}"/>
    <hyperlink ref="I23:I24" r:id="rId4" display="conselho.fiscal@imed.org.br" xr:uid="{E7720A7A-6005-4F6C-BB5D-7B7D0C42FA2D}"/>
    <hyperlink ref="I17" r:id="rId5" xr:uid="{44650159-87FE-40DA-92ED-7A95A7F1F58E}"/>
    <hyperlink ref="I18" r:id="rId6" xr:uid="{C1FA4BFE-1945-4BBA-9FBC-22260B6F9937}"/>
  </hyperlinks>
  <pageMargins left="0" right="0" top="0.39370078740157505" bottom="0.39370078740157505" header="0" footer="0"/>
  <pageSetup paperSize="9" scale="53" fitToHeight="0" pageOrder="overThenDown" orientation="landscape" useFirstPageNumber="1" r:id="rId7"/>
  <headerFooter>
    <oddHeader>&amp;C&amp;A</oddHeader>
    <oddFooter>&amp;CPágina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lsvrv</dc:creator>
  <cp:lastModifiedBy>lsvrv</cp:lastModifiedBy>
  <dcterms:created xsi:type="dcterms:W3CDTF">2021-01-19T16:48:19Z</dcterms:created>
  <dcterms:modified xsi:type="dcterms:W3CDTF">2021-01-19T17:10:35Z</dcterms:modified>
</cp:coreProperties>
</file>