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SAO LUIS\2021\F.9_MAI2021\G.11\"/>
    </mc:Choice>
  </mc:AlternateContent>
  <xr:revisionPtr revIDLastSave="0" documentId="8_{7200925F-4848-463F-8309-BA761267AE21}" xr6:coauthVersionLast="47" xr6:coauthVersionMax="47" xr10:uidLastSave="{00000000-0000-0000-0000-000000000000}"/>
  <bookViews>
    <workbookView xWindow="-120" yWindow="-120" windowWidth="20730" windowHeight="11160" tabRatio="821" xr2:uid="{00000000-000D-0000-FFFF-FFFF00000000}"/>
  </bookViews>
  <sheets>
    <sheet name="Produção" sheetId="5" r:id="rId1"/>
  </sheets>
  <definedNames>
    <definedName name="_xlnm.Print_Area" localSheetId="0">Produção!$A$1:$J$48</definedName>
  </definedNames>
  <calcPr calcId="191029"/>
</workbook>
</file>

<file path=xl/calcChain.xml><?xml version="1.0" encoding="utf-8"?>
<calcChain xmlns="http://schemas.openxmlformats.org/spreadsheetml/2006/main">
  <c r="D13" i="5" l="1"/>
  <c r="E13" i="5"/>
  <c r="F13" i="5"/>
  <c r="G13" i="5"/>
  <c r="C13" i="5"/>
  <c r="D6" i="5"/>
  <c r="E6" i="5"/>
  <c r="F6" i="5"/>
  <c r="G6" i="5"/>
  <c r="C6" i="5"/>
  <c r="J8" i="5" l="1"/>
  <c r="J15" i="5" s="1"/>
  <c r="J21" i="5" s="1"/>
  <c r="J28" i="5" s="1"/>
  <c r="J31" i="5" s="1"/>
  <c r="J34" i="5" s="1"/>
  <c r="J40" i="5" s="1"/>
  <c r="J44" i="5" s="1"/>
  <c r="I8" i="5"/>
  <c r="I15" i="5" s="1"/>
  <c r="I21" i="5" s="1"/>
  <c r="I28" i="5" s="1"/>
  <c r="I31" i="5" s="1"/>
  <c r="I34" i="5" s="1"/>
  <c r="I40" i="5" s="1"/>
  <c r="I44" i="5" s="1"/>
  <c r="H8" i="5"/>
  <c r="H15" i="5" s="1"/>
  <c r="H21" i="5" s="1"/>
  <c r="H28" i="5" s="1"/>
  <c r="H31" i="5" s="1"/>
  <c r="H34" i="5" s="1"/>
  <c r="H40" i="5" s="1"/>
  <c r="H44" i="5" s="1"/>
  <c r="G8" i="5"/>
  <c r="G15" i="5" s="1"/>
  <c r="G21" i="5" s="1"/>
  <c r="G28" i="5" s="1"/>
  <c r="G31" i="5" s="1"/>
  <c r="G34" i="5" s="1"/>
  <c r="G40" i="5" s="1"/>
  <c r="G44" i="5" s="1"/>
  <c r="F8" i="5"/>
  <c r="F15" i="5" s="1"/>
  <c r="F21" i="5" s="1"/>
  <c r="F28" i="5" s="1"/>
  <c r="F31" i="5" s="1"/>
  <c r="F34" i="5" s="1"/>
  <c r="F40" i="5" s="1"/>
  <c r="F44" i="5" s="1"/>
  <c r="E8" i="5"/>
  <c r="E15" i="5" s="1"/>
  <c r="E21" i="5" s="1"/>
  <c r="E28" i="5" s="1"/>
  <c r="E31" i="5" s="1"/>
  <c r="E34" i="5" s="1"/>
  <c r="E40" i="5" s="1"/>
  <c r="E44" i="5" s="1"/>
  <c r="D8" i="5"/>
  <c r="D15" i="5" s="1"/>
  <c r="D21" i="5" s="1"/>
  <c r="D28" i="5" s="1"/>
  <c r="D31" i="5" s="1"/>
  <c r="D34" i="5" s="1"/>
  <c r="D40" i="5" s="1"/>
  <c r="D44" i="5" s="1"/>
  <c r="C8" i="5"/>
  <c r="C15" i="5" s="1"/>
  <c r="C21" i="5" s="1"/>
  <c r="C28" i="5" s="1"/>
  <c r="C31" i="5" s="1"/>
  <c r="C34" i="5" s="1"/>
  <c r="C40" i="5" s="1"/>
  <c r="C44" i="5" s="1"/>
  <c r="J13" i="5" l="1"/>
  <c r="I13" i="5"/>
  <c r="H13" i="5"/>
  <c r="J6" i="5"/>
  <c r="I6" i="5"/>
  <c r="H6" i="5"/>
</calcChain>
</file>

<file path=xl/sharedStrings.xml><?xml version="1.0" encoding="utf-8"?>
<sst xmlns="http://schemas.openxmlformats.org/spreadsheetml/2006/main" count="92" uniqueCount="46">
  <si>
    <t>Hospital de Campanha Hospital Municipal Dr. Geraldo Landó (São Luís de Montes Belos)</t>
  </si>
  <si>
    <t>PRODUÇÃO HOSPITALAR ANO: 2021</t>
  </si>
  <si>
    <t>Internação COVID (Paciente-dia)</t>
  </si>
  <si>
    <t>Estimativa</t>
  </si>
  <si>
    <t>Maio</t>
  </si>
  <si>
    <t>Junho</t>
  </si>
  <si>
    <t>Julho</t>
  </si>
  <si>
    <t>Agosto</t>
  </si>
  <si>
    <t xml:space="preserve">Semi- Crítico </t>
  </si>
  <si>
    <t xml:space="preserve">Critíco </t>
  </si>
  <si>
    <t xml:space="preserve">Total </t>
  </si>
  <si>
    <t>Saídas Hospitalares</t>
  </si>
  <si>
    <t>Meta</t>
  </si>
  <si>
    <t>Cl. Médica</t>
  </si>
  <si>
    <t>Cl. Obstétrica</t>
  </si>
  <si>
    <t>Cl. Cirúrgica</t>
  </si>
  <si>
    <t>Cl. Pediátrica</t>
  </si>
  <si>
    <t>Total</t>
  </si>
  <si>
    <t>Cirurgias Programadas</t>
  </si>
  <si>
    <t>Cirurgia Geral</t>
  </si>
  <si>
    <t>Ginecologia</t>
  </si>
  <si>
    <t>Ortopedia</t>
  </si>
  <si>
    <t>Vascular/Flebotomia</t>
  </si>
  <si>
    <t>Consulta Médica Ambulatorial Detalhada</t>
  </si>
  <si>
    <t>Cardiologia (Risco-Cirúrgico)</t>
  </si>
  <si>
    <t>Cirurgia Geral (Pré e Pós operatório)</t>
  </si>
  <si>
    <t>Ortopedia (Pré e Pós operatório)</t>
  </si>
  <si>
    <t>Vascular/Flebotomia (Pré e Pós operatório)</t>
  </si>
  <si>
    <t>Neurologia Telemedicina</t>
  </si>
  <si>
    <t>Procedimento Vascular</t>
  </si>
  <si>
    <t>Procedimento</t>
  </si>
  <si>
    <t>Pequenos Procedimento</t>
  </si>
  <si>
    <t>SADT Externo</t>
  </si>
  <si>
    <t>Eletrocardiograma</t>
  </si>
  <si>
    <t>Raio-X</t>
  </si>
  <si>
    <t>Tomografia</t>
  </si>
  <si>
    <t>Doppler</t>
  </si>
  <si>
    <t>Atendimento de Urgência e Emergência</t>
  </si>
  <si>
    <t>COVID</t>
  </si>
  <si>
    <t>GERAL</t>
  </si>
  <si>
    <t>SADT Interno</t>
  </si>
  <si>
    <t>Janeiro</t>
  </si>
  <si>
    <t>Fevereiro</t>
  </si>
  <si>
    <t>Março</t>
  </si>
  <si>
    <t>Abril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</si>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</sst>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5" x14ac:knownFonts="1">
    <font>
      <sz val="11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CC"/>
        <bgColor rgb="FFD6FBD1"/>
      </patternFill>
    </fill>
    <fill>
      <patternFill patternType="solid">
        <fgColor rgb="FFE6E6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3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164" fontId="3" fillId="0" borderId="1" xfId="0" applyNumberFormat="1" applyFont="1" applyBorder="1" applyAlignment="1">
      <alignment horizontal="center"/>
    </xf>
    <xf numFmtId="0" fontId="3" fillId="2" borderId="0" xfId="0" applyFont="1" applyFill="1"/>
    <xf numFmtId="0" fontId="3" fillId="0" borderId="0" xfId="0" applyFont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6FBD1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showGridLines="0" tabSelected="1" defaultGridColor="0" colorId="0" zoomScale="85" zoomScaleNormal="85" zoomScaleSheetLayoutView="100" workbookViewId="0">
      <selection sqref="A1:J1"/>
    </sheetView>
  </sheetViews>
  <sheetFormatPr defaultColWidth="8.7109375" defaultRowHeight="12.75" x14ac:dyDescent="0.2"/>
  <cols>
    <col min="1" max="1" width="35.140625" style="26" bestFit="1" customWidth="1"/>
    <col min="2" max="2" width="10.28515625" style="20" bestFit="1" customWidth="1"/>
    <col min="3" max="10" width="11.5703125" style="20" customWidth="1"/>
    <col min="11" max="16384" width="8.7109375" style="20"/>
  </cols>
  <sheetData>
    <row r="1" spans="1:10" x14ac:dyDescent="0.2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2"/>
    </row>
    <row r="2" spans="1:10" x14ac:dyDescent="0.2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2"/>
    </row>
    <row r="3" spans="1:10" s="21" customFormat="1" x14ac:dyDescent="0.2">
      <c r="A3" s="31" t="s">
        <v>2</v>
      </c>
      <c r="B3" s="29" t="s">
        <v>3</v>
      </c>
      <c r="C3" s="7" t="s">
        <v>41</v>
      </c>
      <c r="D3" s="8" t="s">
        <v>42</v>
      </c>
      <c r="E3" s="9" t="s">
        <v>43</v>
      </c>
      <c r="F3" s="9" t="s">
        <v>44</v>
      </c>
      <c r="G3" s="9" t="s">
        <v>4</v>
      </c>
      <c r="H3" s="9" t="s">
        <v>5</v>
      </c>
      <c r="I3" s="9" t="s">
        <v>6</v>
      </c>
      <c r="J3" s="9" t="s">
        <v>7</v>
      </c>
    </row>
    <row r="4" spans="1:10" x14ac:dyDescent="0.2">
      <c r="A4" s="30" t="s">
        <v>8</v>
      </c>
      <c r="B4" s="1">
        <v>0</v>
      </c>
      <c r="C4" s="10">
        <v>213</v>
      </c>
      <c r="D4" s="11">
        <v>340</v>
      </c>
      <c r="E4" s="11">
        <v>610</v>
      </c>
      <c r="F4" s="12">
        <v>395</v>
      </c>
      <c r="G4" s="22">
        <v>396</v>
      </c>
      <c r="H4" s="2"/>
      <c r="I4" s="2"/>
      <c r="J4" s="2"/>
    </row>
    <row r="5" spans="1:10" x14ac:dyDescent="0.2">
      <c r="A5" s="30" t="s">
        <v>9</v>
      </c>
      <c r="B5" s="1">
        <v>0</v>
      </c>
      <c r="C5" s="10">
        <v>183</v>
      </c>
      <c r="D5" s="11">
        <v>251</v>
      </c>
      <c r="E5" s="11">
        <v>295</v>
      </c>
      <c r="F5" s="12">
        <v>279</v>
      </c>
      <c r="G5" s="22">
        <v>291</v>
      </c>
      <c r="H5" s="2"/>
      <c r="I5" s="2"/>
      <c r="J5" s="2"/>
    </row>
    <row r="6" spans="1:10" s="21" customFormat="1" x14ac:dyDescent="0.2">
      <c r="A6" s="6" t="s">
        <v>10</v>
      </c>
      <c r="B6" s="28">
        <v>0</v>
      </c>
      <c r="C6" s="19">
        <f>SUM(C4:C5)</f>
        <v>396</v>
      </c>
      <c r="D6" s="19">
        <f t="shared" ref="D6:G6" si="0">SUM(D4:D5)</f>
        <v>591</v>
      </c>
      <c r="E6" s="19">
        <f t="shared" si="0"/>
        <v>905</v>
      </c>
      <c r="F6" s="19">
        <f t="shared" si="0"/>
        <v>674</v>
      </c>
      <c r="G6" s="19">
        <f t="shared" si="0"/>
        <v>687</v>
      </c>
      <c r="H6" s="4">
        <f t="shared" ref="H6:J6" si="1">SUM(H4:H5)</f>
        <v>0</v>
      </c>
      <c r="I6" s="4">
        <f t="shared" si="1"/>
        <v>0</v>
      </c>
      <c r="J6" s="4">
        <f t="shared" si="1"/>
        <v>0</v>
      </c>
    </row>
    <row r="7" spans="1:10" x14ac:dyDescent="0.2">
      <c r="A7" s="33"/>
      <c r="B7" s="34"/>
      <c r="C7" s="34"/>
      <c r="D7" s="34"/>
      <c r="E7" s="34"/>
      <c r="F7" s="34"/>
      <c r="G7" s="34"/>
      <c r="H7" s="34"/>
      <c r="I7" s="34"/>
      <c r="J7" s="35"/>
    </row>
    <row r="8" spans="1:10" s="21" customFormat="1" x14ac:dyDescent="0.2">
      <c r="A8" s="31" t="s">
        <v>11</v>
      </c>
      <c r="B8" s="29" t="s">
        <v>12</v>
      </c>
      <c r="C8" s="7" t="str">
        <f>C3</f>
        <v>Janeiro</v>
      </c>
      <c r="D8" s="8" t="str">
        <f t="shared" ref="D8:J8" si="2">D3</f>
        <v>Fevereiro</v>
      </c>
      <c r="E8" s="9" t="str">
        <f t="shared" si="2"/>
        <v>Março</v>
      </c>
      <c r="F8" s="9" t="str">
        <f t="shared" si="2"/>
        <v>Abril</v>
      </c>
      <c r="G8" s="9" t="str">
        <f t="shared" si="2"/>
        <v>Maio</v>
      </c>
      <c r="H8" s="9" t="str">
        <f t="shared" si="2"/>
        <v>Junho</v>
      </c>
      <c r="I8" s="9" t="str">
        <f t="shared" si="2"/>
        <v>Julho</v>
      </c>
      <c r="J8" s="9" t="str">
        <f t="shared" si="2"/>
        <v>Agosto</v>
      </c>
    </row>
    <row r="9" spans="1:10" x14ac:dyDescent="0.2">
      <c r="A9" s="30" t="s">
        <v>13</v>
      </c>
      <c r="B9" s="43">
        <v>306</v>
      </c>
      <c r="C9" s="2">
        <v>46</v>
      </c>
      <c r="D9" s="3">
        <v>55</v>
      </c>
      <c r="E9" s="2">
        <v>44</v>
      </c>
      <c r="F9" s="2">
        <v>45</v>
      </c>
      <c r="G9" s="2">
        <v>39</v>
      </c>
      <c r="H9" s="2"/>
      <c r="I9" s="2"/>
      <c r="J9" s="2"/>
    </row>
    <row r="10" spans="1:10" x14ac:dyDescent="0.2">
      <c r="A10" s="30" t="s">
        <v>14</v>
      </c>
      <c r="B10" s="44"/>
      <c r="C10" s="2">
        <v>25</v>
      </c>
      <c r="D10" s="3">
        <v>18</v>
      </c>
      <c r="E10" s="2">
        <v>20</v>
      </c>
      <c r="F10" s="2">
        <v>12</v>
      </c>
      <c r="G10" s="2">
        <v>10</v>
      </c>
      <c r="H10" s="2"/>
      <c r="I10" s="2"/>
      <c r="J10" s="2"/>
    </row>
    <row r="11" spans="1:10" x14ac:dyDescent="0.2">
      <c r="A11" s="30" t="s">
        <v>15</v>
      </c>
      <c r="B11" s="44"/>
      <c r="C11" s="2">
        <v>0</v>
      </c>
      <c r="D11" s="3">
        <v>6</v>
      </c>
      <c r="E11" s="2">
        <v>0</v>
      </c>
      <c r="F11" s="2">
        <v>0</v>
      </c>
      <c r="G11" s="2">
        <v>0</v>
      </c>
      <c r="H11" s="2"/>
      <c r="I11" s="2"/>
      <c r="J11" s="2"/>
    </row>
    <row r="12" spans="1:10" x14ac:dyDescent="0.2">
      <c r="A12" s="30" t="s">
        <v>16</v>
      </c>
      <c r="B12" s="44"/>
      <c r="C12" s="2">
        <v>0</v>
      </c>
      <c r="D12" s="3">
        <v>0</v>
      </c>
      <c r="E12" s="2">
        <v>0</v>
      </c>
      <c r="F12" s="2">
        <v>0</v>
      </c>
      <c r="G12" s="2">
        <v>0</v>
      </c>
      <c r="H12" s="2"/>
      <c r="I12" s="2"/>
      <c r="J12" s="2"/>
    </row>
    <row r="13" spans="1:10" s="21" customFormat="1" x14ac:dyDescent="0.2">
      <c r="A13" s="6" t="s">
        <v>17</v>
      </c>
      <c r="B13" s="45"/>
      <c r="C13" s="4">
        <f>SUM(C9:C12)</f>
        <v>71</v>
      </c>
      <c r="D13" s="4">
        <f t="shared" ref="D13:G13" si="3">SUM(D9:D12)</f>
        <v>79</v>
      </c>
      <c r="E13" s="4">
        <f t="shared" si="3"/>
        <v>64</v>
      </c>
      <c r="F13" s="4">
        <f t="shared" si="3"/>
        <v>57</v>
      </c>
      <c r="G13" s="4">
        <f t="shared" si="3"/>
        <v>49</v>
      </c>
      <c r="H13" s="4">
        <f t="shared" ref="H13:J13" si="4">SUM(H9:H12)</f>
        <v>0</v>
      </c>
      <c r="I13" s="4">
        <f t="shared" si="4"/>
        <v>0</v>
      </c>
      <c r="J13" s="4">
        <f t="shared" si="4"/>
        <v>0</v>
      </c>
    </row>
    <row r="14" spans="1:10" x14ac:dyDescent="0.2">
      <c r="A14" s="33"/>
      <c r="B14" s="34"/>
      <c r="C14" s="34"/>
      <c r="D14" s="34"/>
      <c r="E14" s="34"/>
      <c r="F14" s="34"/>
      <c r="G14" s="34"/>
      <c r="H14" s="34"/>
      <c r="I14" s="34"/>
      <c r="J14" s="35"/>
    </row>
    <row r="15" spans="1:10" x14ac:dyDescent="0.2">
      <c r="A15" s="31" t="s">
        <v>18</v>
      </c>
      <c r="B15" s="29" t="s">
        <v>12</v>
      </c>
      <c r="C15" s="7" t="str">
        <f>C8</f>
        <v>Janeiro</v>
      </c>
      <c r="D15" s="8" t="str">
        <f t="shared" ref="D15:J15" si="5">D8</f>
        <v>Fevereiro</v>
      </c>
      <c r="E15" s="9" t="str">
        <f t="shared" si="5"/>
        <v>Março</v>
      </c>
      <c r="F15" s="9" t="str">
        <f t="shared" si="5"/>
        <v>Abril</v>
      </c>
      <c r="G15" s="9" t="str">
        <f t="shared" si="5"/>
        <v>Maio</v>
      </c>
      <c r="H15" s="9" t="str">
        <f t="shared" si="5"/>
        <v>Junho</v>
      </c>
      <c r="I15" s="9" t="str">
        <f t="shared" si="5"/>
        <v>Julho</v>
      </c>
      <c r="J15" s="9" t="str">
        <f t="shared" si="5"/>
        <v>Agosto</v>
      </c>
    </row>
    <row r="16" spans="1:10" x14ac:dyDescent="0.2">
      <c r="A16" s="32" t="s">
        <v>19</v>
      </c>
      <c r="B16" s="43">
        <v>25</v>
      </c>
      <c r="C16" s="15">
        <v>0</v>
      </c>
      <c r="D16" s="16">
        <v>7</v>
      </c>
      <c r="E16" s="15">
        <v>0</v>
      </c>
      <c r="F16" s="15">
        <v>0</v>
      </c>
      <c r="G16" s="15">
        <v>0</v>
      </c>
      <c r="H16" s="2"/>
      <c r="I16" s="2"/>
      <c r="J16" s="2"/>
    </row>
    <row r="17" spans="1:10" x14ac:dyDescent="0.2">
      <c r="A17" s="32" t="s">
        <v>20</v>
      </c>
      <c r="B17" s="44"/>
      <c r="C17" s="15">
        <v>0</v>
      </c>
      <c r="D17" s="16">
        <v>0</v>
      </c>
      <c r="E17" s="15">
        <v>0</v>
      </c>
      <c r="F17" s="15">
        <v>0</v>
      </c>
      <c r="G17" s="15">
        <v>0</v>
      </c>
      <c r="H17" s="2"/>
      <c r="I17" s="2"/>
      <c r="J17" s="2"/>
    </row>
    <row r="18" spans="1:10" x14ac:dyDescent="0.2">
      <c r="A18" s="32" t="s">
        <v>21</v>
      </c>
      <c r="B18" s="44"/>
      <c r="C18" s="15">
        <v>0</v>
      </c>
      <c r="D18" s="16">
        <v>0</v>
      </c>
      <c r="E18" s="15">
        <v>0</v>
      </c>
      <c r="F18" s="15">
        <v>0</v>
      </c>
      <c r="G18" s="15">
        <v>0</v>
      </c>
      <c r="H18" s="2"/>
      <c r="I18" s="2"/>
      <c r="J18" s="2"/>
    </row>
    <row r="19" spans="1:10" x14ac:dyDescent="0.2">
      <c r="A19" s="32" t="s">
        <v>22</v>
      </c>
      <c r="B19" s="45"/>
      <c r="C19" s="15">
        <v>0</v>
      </c>
      <c r="D19" s="16">
        <v>0</v>
      </c>
      <c r="E19" s="15">
        <v>0</v>
      </c>
      <c r="F19" s="15">
        <v>0</v>
      </c>
      <c r="G19" s="15">
        <v>0</v>
      </c>
      <c r="H19" s="2"/>
      <c r="I19" s="2"/>
      <c r="J19" s="2"/>
    </row>
    <row r="20" spans="1:10" x14ac:dyDescent="0.2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ht="25.5" x14ac:dyDescent="0.2">
      <c r="A21" s="31" t="s">
        <v>23</v>
      </c>
      <c r="B21" s="29" t="s">
        <v>12</v>
      </c>
      <c r="C21" s="7" t="str">
        <f>C15</f>
        <v>Janeiro</v>
      </c>
      <c r="D21" s="8" t="str">
        <f t="shared" ref="D21:J21" si="6">D15</f>
        <v>Fevereiro</v>
      </c>
      <c r="E21" s="9" t="str">
        <f t="shared" si="6"/>
        <v>Março</v>
      </c>
      <c r="F21" s="9" t="str">
        <f t="shared" si="6"/>
        <v>Abril</v>
      </c>
      <c r="G21" s="9" t="str">
        <f t="shared" si="6"/>
        <v>Maio</v>
      </c>
      <c r="H21" s="9" t="str">
        <f t="shared" si="6"/>
        <v>Junho</v>
      </c>
      <c r="I21" s="9" t="str">
        <f t="shared" si="6"/>
        <v>Julho</v>
      </c>
      <c r="J21" s="9" t="str">
        <f t="shared" si="6"/>
        <v>Agosto</v>
      </c>
    </row>
    <row r="22" spans="1:10" x14ac:dyDescent="0.2">
      <c r="A22" s="6" t="s">
        <v>24</v>
      </c>
      <c r="B22" s="46">
        <v>828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/>
      <c r="I22" s="18"/>
      <c r="J22" s="18"/>
    </row>
    <row r="23" spans="1:10" ht="25.5" x14ac:dyDescent="0.2">
      <c r="A23" s="6" t="s">
        <v>25</v>
      </c>
      <c r="B23" s="47"/>
      <c r="C23" s="18">
        <v>0</v>
      </c>
      <c r="D23" s="18">
        <v>97</v>
      </c>
      <c r="E23" s="18">
        <v>0</v>
      </c>
      <c r="F23" s="18">
        <v>0</v>
      </c>
      <c r="G23" s="18">
        <v>0</v>
      </c>
      <c r="H23" s="18"/>
      <c r="I23" s="18"/>
      <c r="J23" s="18"/>
    </row>
    <row r="24" spans="1:10" x14ac:dyDescent="0.2">
      <c r="A24" s="6" t="s">
        <v>26</v>
      </c>
      <c r="B24" s="47"/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/>
      <c r="I24" s="18"/>
      <c r="J24" s="18"/>
    </row>
    <row r="25" spans="1:10" ht="12.75" customHeight="1" x14ac:dyDescent="0.2">
      <c r="A25" s="6" t="s">
        <v>27</v>
      </c>
      <c r="B25" s="47"/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/>
      <c r="I25" s="18"/>
      <c r="J25" s="18"/>
    </row>
    <row r="26" spans="1:10" x14ac:dyDescent="0.2">
      <c r="A26" s="6" t="s">
        <v>28</v>
      </c>
      <c r="B26" s="48"/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/>
      <c r="I26" s="18"/>
      <c r="J26" s="18"/>
    </row>
    <row r="27" spans="1:10" x14ac:dyDescent="0.2">
      <c r="A27" s="33"/>
      <c r="B27" s="34"/>
      <c r="C27" s="34"/>
      <c r="D27" s="34"/>
      <c r="E27" s="34"/>
      <c r="F27" s="34"/>
      <c r="G27" s="34"/>
      <c r="H27" s="34"/>
      <c r="I27" s="34"/>
      <c r="J27" s="35"/>
    </row>
    <row r="28" spans="1:10" x14ac:dyDescent="0.2">
      <c r="A28" s="31" t="s">
        <v>29</v>
      </c>
      <c r="B28" s="5" t="s">
        <v>12</v>
      </c>
      <c r="C28" s="7" t="str">
        <f>C21</f>
        <v>Janeiro</v>
      </c>
      <c r="D28" s="8" t="str">
        <f t="shared" ref="D28:J28" si="7">D21</f>
        <v>Fevereiro</v>
      </c>
      <c r="E28" s="9" t="str">
        <f t="shared" si="7"/>
        <v>Março</v>
      </c>
      <c r="F28" s="9" t="str">
        <f t="shared" si="7"/>
        <v>Abril</v>
      </c>
      <c r="G28" s="9" t="str">
        <f t="shared" si="7"/>
        <v>Maio</v>
      </c>
      <c r="H28" s="9" t="str">
        <f t="shared" si="7"/>
        <v>Junho</v>
      </c>
      <c r="I28" s="9" t="str">
        <f t="shared" si="7"/>
        <v>Julho</v>
      </c>
      <c r="J28" s="9" t="str">
        <f t="shared" si="7"/>
        <v>Agosto</v>
      </c>
    </row>
    <row r="29" spans="1:10" x14ac:dyDescent="0.2">
      <c r="A29" s="6" t="s">
        <v>30</v>
      </c>
      <c r="B29" s="27">
        <v>30</v>
      </c>
      <c r="C29" s="27" t="s">
        <v>45</v>
      </c>
      <c r="D29" s="27" t="s">
        <v>45</v>
      </c>
      <c r="E29" s="27" t="s">
        <v>45</v>
      </c>
      <c r="F29" s="27" t="s">
        <v>45</v>
      </c>
      <c r="G29" s="13" t="s">
        <v>45</v>
      </c>
      <c r="H29" s="27" t="s">
        <v>45</v>
      </c>
      <c r="I29" s="27" t="s">
        <v>45</v>
      </c>
      <c r="J29" s="27" t="s">
        <v>45</v>
      </c>
    </row>
    <row r="30" spans="1:10" x14ac:dyDescent="0.2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x14ac:dyDescent="0.2">
      <c r="A31" s="31" t="s">
        <v>31</v>
      </c>
      <c r="B31" s="5" t="s">
        <v>12</v>
      </c>
      <c r="C31" s="7" t="str">
        <f>C28</f>
        <v>Janeiro</v>
      </c>
      <c r="D31" s="8" t="str">
        <f t="shared" ref="D31:J31" si="8">D28</f>
        <v>Fevereiro</v>
      </c>
      <c r="E31" s="9" t="str">
        <f t="shared" si="8"/>
        <v>Março</v>
      </c>
      <c r="F31" s="9" t="str">
        <f t="shared" si="8"/>
        <v>Abril</v>
      </c>
      <c r="G31" s="9" t="str">
        <f t="shared" si="8"/>
        <v>Maio</v>
      </c>
      <c r="H31" s="9" t="str">
        <f t="shared" si="8"/>
        <v>Junho</v>
      </c>
      <c r="I31" s="9" t="str">
        <f t="shared" si="8"/>
        <v>Julho</v>
      </c>
      <c r="J31" s="9" t="str">
        <f t="shared" si="8"/>
        <v>Agosto</v>
      </c>
    </row>
    <row r="32" spans="1:10" x14ac:dyDescent="0.2">
      <c r="A32" s="6" t="s">
        <v>30</v>
      </c>
      <c r="B32" s="27">
        <v>60</v>
      </c>
      <c r="C32" s="18" t="s">
        <v>45</v>
      </c>
      <c r="D32" s="18">
        <v>7</v>
      </c>
      <c r="E32" s="18" t="s">
        <v>45</v>
      </c>
      <c r="F32" s="18" t="s">
        <v>45</v>
      </c>
      <c r="G32" s="18" t="s">
        <v>45</v>
      </c>
      <c r="H32" s="17" t="s">
        <v>45</v>
      </c>
      <c r="I32" s="17" t="s">
        <v>45</v>
      </c>
      <c r="J32" s="27" t="s">
        <v>45</v>
      </c>
    </row>
    <row r="33" spans="1:18" x14ac:dyDescent="0.2">
      <c r="A33" s="33"/>
      <c r="B33" s="34"/>
      <c r="C33" s="34"/>
      <c r="D33" s="34"/>
      <c r="E33" s="34"/>
      <c r="F33" s="34"/>
      <c r="G33" s="34"/>
      <c r="H33" s="34"/>
      <c r="I33" s="34"/>
      <c r="J33" s="35"/>
    </row>
    <row r="34" spans="1:18" x14ac:dyDescent="0.2">
      <c r="A34" s="31" t="s">
        <v>32</v>
      </c>
      <c r="B34" s="5" t="s">
        <v>12</v>
      </c>
      <c r="C34" s="7" t="str">
        <f>C31</f>
        <v>Janeiro</v>
      </c>
      <c r="D34" s="8" t="str">
        <f t="shared" ref="D34:J34" si="9">D31</f>
        <v>Fevereiro</v>
      </c>
      <c r="E34" s="9" t="str">
        <f t="shared" si="9"/>
        <v>Março</v>
      </c>
      <c r="F34" s="9" t="str">
        <f t="shared" si="9"/>
        <v>Abril</v>
      </c>
      <c r="G34" s="9" t="str">
        <f t="shared" si="9"/>
        <v>Maio</v>
      </c>
      <c r="H34" s="9" t="str">
        <f t="shared" si="9"/>
        <v>Junho</v>
      </c>
      <c r="I34" s="9" t="str">
        <f t="shared" si="9"/>
        <v>Julho</v>
      </c>
      <c r="J34" s="9" t="str">
        <f t="shared" si="9"/>
        <v>Agosto</v>
      </c>
    </row>
    <row r="35" spans="1:18" x14ac:dyDescent="0.2">
      <c r="A35" s="6" t="s">
        <v>33</v>
      </c>
      <c r="B35" s="46">
        <v>300</v>
      </c>
      <c r="C35" s="18" t="s">
        <v>45</v>
      </c>
      <c r="D35" s="18" t="s">
        <v>45</v>
      </c>
      <c r="E35" s="18" t="s">
        <v>45</v>
      </c>
      <c r="F35" s="18" t="s">
        <v>45</v>
      </c>
      <c r="G35" s="18" t="s">
        <v>45</v>
      </c>
      <c r="H35" s="18"/>
      <c r="I35" s="18"/>
      <c r="J35" s="18"/>
      <c r="L35" s="24"/>
      <c r="M35" s="24"/>
      <c r="N35" s="24"/>
      <c r="O35" s="24"/>
      <c r="P35" s="24"/>
      <c r="Q35" s="24"/>
      <c r="R35" s="24"/>
    </row>
    <row r="36" spans="1:18" x14ac:dyDescent="0.2">
      <c r="A36" s="6" t="s">
        <v>34</v>
      </c>
      <c r="B36" s="47"/>
      <c r="C36" s="25" t="s">
        <v>45</v>
      </c>
      <c r="D36" s="25" t="s">
        <v>45</v>
      </c>
      <c r="E36" s="25">
        <v>83</v>
      </c>
      <c r="F36" s="25">
        <v>73</v>
      </c>
      <c r="G36" s="25">
        <v>145</v>
      </c>
      <c r="H36" s="18"/>
      <c r="I36" s="18"/>
      <c r="J36" s="18"/>
      <c r="L36" s="14"/>
      <c r="M36" s="14"/>
      <c r="N36" s="14"/>
      <c r="O36" s="14"/>
      <c r="P36" s="14"/>
      <c r="Q36" s="24"/>
      <c r="R36" s="24"/>
    </row>
    <row r="37" spans="1:18" x14ac:dyDescent="0.2">
      <c r="A37" s="6" t="s">
        <v>35</v>
      </c>
      <c r="B37" s="47"/>
      <c r="C37" s="25" t="s">
        <v>45</v>
      </c>
      <c r="D37" s="25" t="s">
        <v>45</v>
      </c>
      <c r="E37" s="25">
        <v>534</v>
      </c>
      <c r="F37" s="25">
        <v>332</v>
      </c>
      <c r="G37" s="25">
        <v>370</v>
      </c>
      <c r="H37" s="18"/>
      <c r="I37" s="18"/>
      <c r="J37" s="18"/>
      <c r="L37" s="14"/>
      <c r="M37" s="14"/>
      <c r="N37" s="14"/>
      <c r="O37" s="14"/>
      <c r="P37" s="14"/>
      <c r="Q37" s="24"/>
      <c r="R37" s="24"/>
    </row>
    <row r="38" spans="1:18" x14ac:dyDescent="0.2">
      <c r="A38" s="6" t="s">
        <v>36</v>
      </c>
      <c r="B38" s="48"/>
      <c r="C38" s="18" t="s">
        <v>45</v>
      </c>
      <c r="D38" s="18" t="s">
        <v>45</v>
      </c>
      <c r="E38" s="18" t="s">
        <v>45</v>
      </c>
      <c r="F38" s="18" t="s">
        <v>45</v>
      </c>
      <c r="G38" s="18" t="s">
        <v>45</v>
      </c>
      <c r="H38" s="18" t="s">
        <v>45</v>
      </c>
      <c r="I38" s="18" t="s">
        <v>45</v>
      </c>
      <c r="J38" s="18" t="s">
        <v>45</v>
      </c>
      <c r="L38" s="24"/>
      <c r="M38" s="24"/>
      <c r="N38" s="24"/>
      <c r="O38" s="24"/>
      <c r="P38" s="24"/>
      <c r="Q38" s="24"/>
      <c r="R38" s="24"/>
    </row>
    <row r="39" spans="1:18" x14ac:dyDescent="0.2">
      <c r="A39" s="33"/>
      <c r="B39" s="34"/>
      <c r="C39" s="34"/>
      <c r="D39" s="34"/>
      <c r="E39" s="34"/>
      <c r="F39" s="34"/>
      <c r="G39" s="34"/>
      <c r="H39" s="34"/>
      <c r="I39" s="34"/>
      <c r="J39" s="35"/>
    </row>
    <row r="40" spans="1:18" ht="12.75" customHeight="1" x14ac:dyDescent="0.2">
      <c r="A40" s="49" t="s">
        <v>37</v>
      </c>
      <c r="B40" s="50"/>
      <c r="C40" s="7" t="str">
        <f>C34</f>
        <v>Janeiro</v>
      </c>
      <c r="D40" s="8" t="str">
        <f t="shared" ref="D40:J40" si="10">D34</f>
        <v>Fevereiro</v>
      </c>
      <c r="E40" s="9" t="str">
        <f t="shared" si="10"/>
        <v>Março</v>
      </c>
      <c r="F40" s="9" t="str">
        <f t="shared" si="10"/>
        <v>Abril</v>
      </c>
      <c r="G40" s="9" t="str">
        <f t="shared" si="10"/>
        <v>Maio</v>
      </c>
      <c r="H40" s="9" t="str">
        <f t="shared" si="10"/>
        <v>Junho</v>
      </c>
      <c r="I40" s="9" t="str">
        <f t="shared" si="10"/>
        <v>Julho</v>
      </c>
      <c r="J40" s="9" t="str">
        <f t="shared" si="10"/>
        <v>Agosto</v>
      </c>
    </row>
    <row r="41" spans="1:18" x14ac:dyDescent="0.2">
      <c r="A41" s="51" t="s">
        <v>38</v>
      </c>
      <c r="B41" s="52"/>
      <c r="C41" s="3">
        <v>526</v>
      </c>
      <c r="D41" s="3">
        <v>512</v>
      </c>
      <c r="E41" s="2">
        <v>588</v>
      </c>
      <c r="F41" s="2">
        <v>217</v>
      </c>
      <c r="G41" s="2">
        <v>165</v>
      </c>
      <c r="H41" s="2"/>
      <c r="I41" s="2"/>
      <c r="J41" s="2"/>
    </row>
    <row r="42" spans="1:18" x14ac:dyDescent="0.2">
      <c r="A42" s="51" t="s">
        <v>39</v>
      </c>
      <c r="B42" s="52"/>
      <c r="C42" s="3">
        <v>3218</v>
      </c>
      <c r="D42" s="3">
        <v>3336</v>
      </c>
      <c r="E42" s="2">
        <v>1668</v>
      </c>
      <c r="F42" s="2">
        <v>1448</v>
      </c>
      <c r="G42" s="2">
        <v>2243</v>
      </c>
      <c r="H42" s="2"/>
      <c r="I42" s="2"/>
      <c r="J42" s="2"/>
    </row>
    <row r="43" spans="1:18" s="23" customFormat="1" x14ac:dyDescent="0.2">
      <c r="A43" s="33"/>
      <c r="B43" s="34"/>
      <c r="C43" s="34"/>
      <c r="D43" s="34"/>
      <c r="E43" s="34"/>
      <c r="F43" s="34"/>
      <c r="G43" s="34"/>
      <c r="H43" s="34"/>
      <c r="I43" s="34"/>
      <c r="J43" s="35"/>
    </row>
    <row r="44" spans="1:18" x14ac:dyDescent="0.2">
      <c r="A44" s="36" t="s">
        <v>40</v>
      </c>
      <c r="B44" s="37"/>
      <c r="C44" s="7" t="str">
        <f>C40</f>
        <v>Janeiro</v>
      </c>
      <c r="D44" s="8" t="str">
        <f t="shared" ref="D44:J44" si="11">D40</f>
        <v>Fevereiro</v>
      </c>
      <c r="E44" s="9" t="str">
        <f t="shared" si="11"/>
        <v>Março</v>
      </c>
      <c r="F44" s="9" t="str">
        <f t="shared" si="11"/>
        <v>Abril</v>
      </c>
      <c r="G44" s="9" t="str">
        <f t="shared" si="11"/>
        <v>Maio</v>
      </c>
      <c r="H44" s="9" t="str">
        <f t="shared" si="11"/>
        <v>Junho</v>
      </c>
      <c r="I44" s="9" t="str">
        <f t="shared" si="11"/>
        <v>Julho</v>
      </c>
      <c r="J44" s="9" t="str">
        <f t="shared" si="11"/>
        <v>Agosto</v>
      </c>
    </row>
    <row r="45" spans="1:18" x14ac:dyDescent="0.2">
      <c r="A45" s="38" t="s">
        <v>33</v>
      </c>
      <c r="B45" s="39"/>
      <c r="C45" s="18">
        <v>160</v>
      </c>
      <c r="D45" s="18">
        <v>82</v>
      </c>
      <c r="E45" s="18">
        <v>82</v>
      </c>
      <c r="F45" s="18">
        <v>91</v>
      </c>
      <c r="G45" s="18">
        <v>140</v>
      </c>
      <c r="H45" s="15"/>
      <c r="I45" s="15"/>
      <c r="J45" s="15"/>
    </row>
    <row r="46" spans="1:18" x14ac:dyDescent="0.2">
      <c r="A46" s="38" t="s">
        <v>35</v>
      </c>
      <c r="B46" s="39"/>
      <c r="C46" s="18">
        <v>697</v>
      </c>
      <c r="D46" s="18">
        <v>383</v>
      </c>
      <c r="E46" s="16">
        <v>814</v>
      </c>
      <c r="F46" s="16">
        <v>535</v>
      </c>
      <c r="G46" s="16">
        <v>651</v>
      </c>
      <c r="H46" s="15"/>
      <c r="I46" s="15"/>
      <c r="J46" s="15"/>
    </row>
    <row r="47" spans="1:18" x14ac:dyDescent="0.2">
      <c r="A47" s="38" t="s">
        <v>34</v>
      </c>
      <c r="B47" s="39"/>
      <c r="C47" s="18">
        <v>494</v>
      </c>
      <c r="D47" s="18">
        <v>593</v>
      </c>
      <c r="E47" s="16">
        <v>378</v>
      </c>
      <c r="F47" s="16">
        <v>350</v>
      </c>
      <c r="G47" s="16">
        <v>441</v>
      </c>
      <c r="H47" s="15"/>
      <c r="I47" s="15"/>
      <c r="J47" s="15"/>
    </row>
    <row r="48" spans="1:18" x14ac:dyDescent="0.2">
      <c r="A48" s="38" t="s">
        <v>36</v>
      </c>
      <c r="B48" s="39"/>
      <c r="C48" s="15" t="s">
        <v>45</v>
      </c>
      <c r="D48" s="15" t="s">
        <v>45</v>
      </c>
      <c r="E48" s="15" t="s">
        <v>45</v>
      </c>
      <c r="F48" s="15" t="s">
        <v>45</v>
      </c>
      <c r="G48" s="15" t="s">
        <v>45</v>
      </c>
      <c r="H48" s="15"/>
      <c r="I48" s="15"/>
      <c r="J48" s="15"/>
    </row>
  </sheetData>
  <mergeCells count="22">
    <mergeCell ref="A47:B47"/>
    <mergeCell ref="A48:B48"/>
    <mergeCell ref="A30:J30"/>
    <mergeCell ref="A33:J33"/>
    <mergeCell ref="A39:J39"/>
    <mergeCell ref="A40:B40"/>
    <mergeCell ref="A41:B41"/>
    <mergeCell ref="A42:B42"/>
    <mergeCell ref="B35:B38"/>
    <mergeCell ref="A43:J43"/>
    <mergeCell ref="A44:B44"/>
    <mergeCell ref="A45:B45"/>
    <mergeCell ref="A46:B46"/>
    <mergeCell ref="A1:J1"/>
    <mergeCell ref="A2:J2"/>
    <mergeCell ref="A7:J7"/>
    <mergeCell ref="A14:J14"/>
    <mergeCell ref="A20:J20"/>
    <mergeCell ref="A27:J27"/>
    <mergeCell ref="B9:B13"/>
    <mergeCell ref="B16:B19"/>
    <mergeCell ref="B22:B26"/>
  </mergeCells>
  <pageMargins left="0.78749999999999998" right="0.78749999999999998" top="1.05277777777778" bottom="1.05277777777778" header="0.78749999999999998" footer="0.78749999999999998"/>
  <pageSetup paperSize="9" scale="61" firstPageNumber="0" fitToHeight="0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Produção</vt:lpstr>
      <vt:lpstr>Produção!Area_de_impressao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EBER</dc:creator>
  <cp:lastModifiedBy>lsvrv</cp:lastModifiedBy>
  <cp:revision>181</cp:revision>
  <cp:lastPrinted>2021-06-28T17:36:17Z</cp:lastPrinted>
  <dcterms:created xsi:type="dcterms:W3CDTF">2016-06-10T12:45:00Z</dcterms:created>
  <dcterms:modified xsi:type="dcterms:W3CDTF">2021-07-02T13:32:11Z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KSOProductBuildVer">
    <vt:lpwstr>1046-11.2.0.10152</vt:lpwstr>
  </property>
</Properties>
</file>