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SAO LUIS\2021\F.10_JUN2021\G.11\"/>
    </mc:Choice>
  </mc:AlternateContent>
  <xr:revisionPtr revIDLastSave="0" documentId="13_ncr:1_{6F56FBB7-B68F-49ED-8533-2387D8BA3FB8}" xr6:coauthVersionLast="47" xr6:coauthVersionMax="47" xr10:uidLastSave="{00000000-0000-0000-0000-000000000000}"/>
  <bookViews>
    <workbookView xWindow="-120" yWindow="-120" windowWidth="20730" windowHeight="11160" tabRatio="821" xr2:uid="{00000000-000D-0000-FFFF-FFFF00000000}"/>
  </bookViews>
  <sheets>
    <sheet name="Produção" sheetId="5" r:id="rId1"/>
  </sheets>
  <definedNames>
    <definedName name="_xlnm.Print_Area" localSheetId="0">Produção!$A$8:$J$55</definedName>
  </definedNames>
  <calcPr calcId="191029" iterateDelta="1E-4"/>
</workbook>
</file>

<file path=xl/calcChain.xml><?xml version="1.0" encoding="utf-8"?>
<calcChain xmlns="http://schemas.openxmlformats.org/spreadsheetml/2006/main">
  <c r="D20" i="5" l="1"/>
  <c r="E20" i="5"/>
  <c r="F20" i="5"/>
  <c r="G20" i="5"/>
  <c r="C20" i="5"/>
  <c r="D13" i="5"/>
  <c r="E13" i="5"/>
  <c r="F13" i="5"/>
  <c r="G13" i="5"/>
  <c r="C13" i="5"/>
  <c r="J15" i="5" l="1"/>
  <c r="J22" i="5" s="1"/>
  <c r="J28" i="5" s="1"/>
  <c r="J35" i="5" s="1"/>
  <c r="J38" i="5" s="1"/>
  <c r="J41" i="5" s="1"/>
  <c r="J47" i="5" s="1"/>
  <c r="J51" i="5" s="1"/>
  <c r="I15" i="5"/>
  <c r="I22" i="5" s="1"/>
  <c r="I28" i="5" s="1"/>
  <c r="I35" i="5" s="1"/>
  <c r="I38" i="5" s="1"/>
  <c r="I41" i="5" s="1"/>
  <c r="I47" i="5" s="1"/>
  <c r="I51" i="5" s="1"/>
  <c r="H15" i="5"/>
  <c r="H22" i="5" s="1"/>
  <c r="H28" i="5" s="1"/>
  <c r="H35" i="5" s="1"/>
  <c r="H38" i="5" s="1"/>
  <c r="H41" i="5" s="1"/>
  <c r="H47" i="5" s="1"/>
  <c r="H51" i="5" s="1"/>
  <c r="G15" i="5"/>
  <c r="G22" i="5" s="1"/>
  <c r="G28" i="5" s="1"/>
  <c r="G35" i="5" s="1"/>
  <c r="G38" i="5" s="1"/>
  <c r="G41" i="5" s="1"/>
  <c r="G47" i="5" s="1"/>
  <c r="G51" i="5" s="1"/>
  <c r="F15" i="5"/>
  <c r="F22" i="5" s="1"/>
  <c r="F28" i="5" s="1"/>
  <c r="F35" i="5" s="1"/>
  <c r="F38" i="5" s="1"/>
  <c r="F41" i="5" s="1"/>
  <c r="F47" i="5" s="1"/>
  <c r="F51" i="5" s="1"/>
  <c r="E15" i="5"/>
  <c r="E22" i="5" s="1"/>
  <c r="E28" i="5" s="1"/>
  <c r="E35" i="5" s="1"/>
  <c r="E38" i="5" s="1"/>
  <c r="E41" i="5" s="1"/>
  <c r="E47" i="5" s="1"/>
  <c r="E51" i="5" s="1"/>
  <c r="D15" i="5"/>
  <c r="D22" i="5" s="1"/>
  <c r="D28" i="5" s="1"/>
  <c r="D35" i="5" s="1"/>
  <c r="D38" i="5" s="1"/>
  <c r="D41" i="5" s="1"/>
  <c r="D47" i="5" s="1"/>
  <c r="D51" i="5" s="1"/>
  <c r="C15" i="5"/>
  <c r="C22" i="5" s="1"/>
  <c r="C28" i="5" s="1"/>
  <c r="C35" i="5" s="1"/>
  <c r="C38" i="5" s="1"/>
  <c r="C41" i="5" s="1"/>
  <c r="C47" i="5" s="1"/>
  <c r="C51" i="5" s="1"/>
  <c r="J20" i="5" l="1"/>
  <c r="I20" i="5"/>
  <c r="H20" i="5"/>
  <c r="J13" i="5"/>
  <c r="I13" i="5"/>
  <c r="H13" i="5"/>
</calcChain>
</file>

<file path=xl/sharedStrings.xml><?xml version="1.0" encoding="utf-8"?>
<sst xmlns="http://schemas.openxmlformats.org/spreadsheetml/2006/main" count="94" uniqueCount="47">
  <si>
    <t>Hospital de Campanha Hospital Municipal Dr. Geraldo Landó (São Luís de Montes Belos)</t>
  </si>
  <si>
    <t>PRODUÇÃO HOSPITALAR ANO: 2021</t>
  </si>
  <si>
    <t>Internação COVID (Paciente-dia)</t>
  </si>
  <si>
    <t>Estimativa</t>
  </si>
  <si>
    <t>Maio</t>
  </si>
  <si>
    <t>Junho</t>
  </si>
  <si>
    <t>Julho</t>
  </si>
  <si>
    <t>Agosto</t>
  </si>
  <si>
    <t xml:space="preserve">Semi- Crítico </t>
  </si>
  <si>
    <t xml:space="preserve">Critíco </t>
  </si>
  <si>
    <t xml:space="preserve">Total </t>
  </si>
  <si>
    <t>Saídas Hospitalares</t>
  </si>
  <si>
    <t>Meta</t>
  </si>
  <si>
    <t>Cl. Médica</t>
  </si>
  <si>
    <t>Cl. Obstétrica</t>
  </si>
  <si>
    <t>Cl. Cirúrgica</t>
  </si>
  <si>
    <t>Cl. Pediátrica</t>
  </si>
  <si>
    <t>Total</t>
  </si>
  <si>
    <t>Cirurgias Programadas</t>
  </si>
  <si>
    <t>Cirurgia Geral</t>
  </si>
  <si>
    <t>Ginecologia</t>
  </si>
  <si>
    <t>Ortopedia</t>
  </si>
  <si>
    <t>Vascular/Flebotomia</t>
  </si>
  <si>
    <t>Consulta Médica Ambulatorial Detalhada</t>
  </si>
  <si>
    <t>Cardiologia (Risco-Cirúrgico)</t>
  </si>
  <si>
    <t>Cirurgia Geral (Pré e Pós operatório)</t>
  </si>
  <si>
    <t>Ortopedia (Pré e Pós operatório)</t>
  </si>
  <si>
    <t>Vascular/Flebotomia (Pré e Pós operatório)</t>
  </si>
  <si>
    <t>Neurologia Telemedicina</t>
  </si>
  <si>
    <t>Procedimento Vascular</t>
  </si>
  <si>
    <t>Procedimento</t>
  </si>
  <si>
    <t>Pequenos Procedimento</t>
  </si>
  <si>
    <t>SADT Externo</t>
  </si>
  <si>
    <t>Eletrocardiograma</t>
  </si>
  <si>
    <t>Raio-X</t>
  </si>
  <si>
    <t>Tomografia</t>
  </si>
  <si>
    <t>Doppler</t>
  </si>
  <si>
    <t>Atendimento de Urgência e Emergência</t>
  </si>
  <si>
    <t>COVID</t>
  </si>
  <si>
    <t>GERAL</t>
  </si>
  <si>
    <t>SADT Interno</t>
  </si>
  <si>
    <t>Janeiro</t>
  </si>
  <si>
    <t>Fevereiro</t>
  </si>
  <si>
    <t>Março</t>
  </si>
  <si>
    <t>Abril</t>
  </si>
  <si>
    <t>-</t>
  </si>
  <si>
    <r>
      <t>Fundamento legal:</t>
    </r>
    <r>
      <rPr>
        <sz val="10"/>
        <color rgb="FF000000"/>
        <rFont val="Arial"/>
        <family val="2"/>
      </rPr>
      <t xml:space="preserve"> Item 12.1.q da Minuta Padrão do Contrato de Gestão-PGE; Item 32, anexo II da Resolução Normativa nº 013/2017 TCE-GO e Art. 6º, § 4º, inciso I da Lei Estadual n° 18.025/2013 | Item 3.11 da Metodologia de avaliação O.S. CGE-TCE 2021</t>
    </r>
    <r>
      <rPr>
        <b/>
        <sz val="10"/>
        <color rgb="FF00000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</si>
</sst>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D6FBD1"/>
      </patternFill>
    </fill>
    <fill>
      <patternFill patternType="solid">
        <fgColor rgb="FFE6E6FF"/>
        <bgColor rgb="FFFFFFFF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3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164" fontId="3" fillId="0" borderId="1" xfId="0" applyNumberFormat="1" applyFont="1" applyBorder="1" applyAlignment="1">
      <alignment horizontal="center"/>
    </xf>
    <xf numFmtId="0" fontId="3" fillId="2" borderId="0" xfId="0" applyFont="1" applyFill="1"/>
    <xf numFmtId="0" fontId="3" fillId="0" borderId="0" xfId="0" applyFont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distributed"/>
    </xf>
    <xf numFmtId="0" fontId="4" fillId="5" borderId="4" xfId="0" applyFont="1" applyFill="1" applyBorder="1" applyAlignment="1">
      <alignment horizontal="left" vertical="distributed"/>
    </xf>
    <xf numFmtId="0" fontId="4" fillId="5" borderId="3" xfId="0" applyFont="1" applyFill="1" applyBorder="1" applyAlignment="1">
      <alignment horizontal="left" vertical="distributed"/>
    </xf>
    <xf numFmtId="0" fontId="3" fillId="0" borderId="8" xfId="0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 applyAlignment="1">
      <alignment horizontal="left"/>
    </xf>
    <xf numFmtId="0" fontId="3" fillId="0" borderId="12" xfId="0" applyFont="1" applyBorder="1"/>
    <xf numFmtId="0" fontId="3" fillId="0" borderId="13" xfId="0" applyFont="1" applyBorder="1" applyAlignment="1">
      <alignment horizontal="left"/>
    </xf>
    <xf numFmtId="0" fontId="3" fillId="0" borderId="14" xfId="0" applyFont="1" applyBorder="1"/>
    <xf numFmtId="0" fontId="3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6FBD1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235323</xdr:colOff>
      <xdr:row>2</xdr:row>
      <xdr:rowOff>11206</xdr:rowOff>
    </xdr:from>
    <xdr:to>
      <xdr:col>9</xdr:col>
      <xdr:colOff>672352</xdr:colOff>
      <xdr:row>5</xdr:row>
      <xdr:rowOff>112059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1A79E7EB-8686-41B6-83B1-C41122B12D6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6941" y="324971"/>
          <a:ext cx="19834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145678</xdr:colOff>
      <xdr:row>1</xdr:row>
      <xdr:rowOff>56029</xdr:rowOff>
    </xdr:from>
    <xdr:to>
      <xdr:col>0</xdr:col>
      <xdr:colOff>2191013</xdr:colOff>
      <xdr:row>5</xdr:row>
      <xdr:rowOff>109854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745D531-AE32-43E7-B320-1B08C3B1D0E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678" y="212911"/>
          <a:ext cx="2045335" cy="681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8"/>
  <sheetViews>
    <sheetView showGridLines="0" tabSelected="1" defaultGridColor="0" colorId="0" zoomScale="85" zoomScaleNormal="85" zoomScaleSheetLayoutView="100" workbookViewId="0">
      <selection activeCell="K12" sqref="K12"/>
    </sheetView>
  </sheetViews>
  <sheetFormatPr defaultColWidth="8.7109375" defaultRowHeight="12.75" x14ac:dyDescent="0.2"/>
  <cols>
    <col min="1" max="1" width="35.140625" style="26" bestFit="1" customWidth="1"/>
    <col min="2" max="2" width="10.28515625" style="20" bestFit="1" customWidth="1"/>
    <col min="3" max="10" width="11.5703125" style="20" customWidth="1"/>
    <col min="11" max="16384" width="8.7109375" style="20"/>
  </cols>
  <sheetData>
    <row r="1" spans="1:10" x14ac:dyDescent="0.2">
      <c r="A1" s="56"/>
      <c r="B1" s="57"/>
      <c r="C1" s="57"/>
      <c r="D1" s="57"/>
      <c r="E1" s="57"/>
      <c r="F1" s="57"/>
      <c r="G1" s="57"/>
      <c r="H1" s="57"/>
      <c r="I1" s="57"/>
      <c r="J1" s="58"/>
    </row>
    <row r="2" spans="1:10" x14ac:dyDescent="0.2">
      <c r="A2" s="59"/>
      <c r="B2" s="24"/>
      <c r="C2" s="24"/>
      <c r="D2" s="24"/>
      <c r="E2" s="24"/>
      <c r="F2" s="24"/>
      <c r="G2" s="24"/>
      <c r="H2" s="24"/>
      <c r="I2" s="24"/>
      <c r="J2" s="60"/>
    </row>
    <row r="3" spans="1:10" x14ac:dyDescent="0.2">
      <c r="A3" s="59"/>
      <c r="B3" s="24"/>
      <c r="C3" s="24"/>
      <c r="D3" s="24"/>
      <c r="E3" s="24"/>
      <c r="F3" s="24"/>
      <c r="G3" s="24"/>
      <c r="H3" s="24"/>
      <c r="I3" s="24"/>
      <c r="J3" s="60"/>
    </row>
    <row r="4" spans="1:10" x14ac:dyDescent="0.2">
      <c r="A4" s="59"/>
      <c r="B4" s="24"/>
      <c r="C4" s="24"/>
      <c r="D4" s="24"/>
      <c r="E4" s="24"/>
      <c r="F4" s="24"/>
      <c r="G4" s="24"/>
      <c r="H4" s="24"/>
      <c r="I4" s="24"/>
      <c r="J4" s="60"/>
    </row>
    <row r="5" spans="1:10" x14ac:dyDescent="0.2">
      <c r="A5" s="59"/>
      <c r="B5" s="24"/>
      <c r="C5" s="24"/>
      <c r="D5" s="24"/>
      <c r="E5" s="24"/>
      <c r="F5" s="24"/>
      <c r="G5" s="24"/>
      <c r="H5" s="24"/>
      <c r="I5" s="24"/>
      <c r="J5" s="60"/>
    </row>
    <row r="6" spans="1:10" x14ac:dyDescent="0.2">
      <c r="A6" s="59"/>
      <c r="B6" s="24"/>
      <c r="C6" s="24"/>
      <c r="D6" s="24"/>
      <c r="E6" s="24"/>
      <c r="F6" s="24"/>
      <c r="G6" s="24"/>
      <c r="H6" s="24"/>
      <c r="I6" s="24"/>
      <c r="J6" s="60"/>
    </row>
    <row r="7" spans="1:10" x14ac:dyDescent="0.2">
      <c r="A7" s="61"/>
      <c r="B7" s="62"/>
      <c r="C7" s="62"/>
      <c r="D7" s="62"/>
      <c r="E7" s="62"/>
      <c r="F7" s="62"/>
      <c r="G7" s="62"/>
      <c r="H7" s="62"/>
      <c r="I7" s="62"/>
      <c r="J7" s="63"/>
    </row>
    <row r="8" spans="1:10" x14ac:dyDescent="0.2">
      <c r="A8" s="47" t="s">
        <v>0</v>
      </c>
      <c r="B8" s="48"/>
      <c r="C8" s="48"/>
      <c r="D8" s="48"/>
      <c r="E8" s="48"/>
      <c r="F8" s="48"/>
      <c r="G8" s="48"/>
      <c r="H8" s="48"/>
      <c r="I8" s="48"/>
      <c r="J8" s="49"/>
    </row>
    <row r="9" spans="1:10" x14ac:dyDescent="0.2">
      <c r="A9" s="47" t="s">
        <v>1</v>
      </c>
      <c r="B9" s="48"/>
      <c r="C9" s="48"/>
      <c r="D9" s="48"/>
      <c r="E9" s="48"/>
      <c r="F9" s="48"/>
      <c r="G9" s="48"/>
      <c r="H9" s="48"/>
      <c r="I9" s="48"/>
      <c r="J9" s="49"/>
    </row>
    <row r="10" spans="1:10" s="21" customFormat="1" x14ac:dyDescent="0.2">
      <c r="A10" s="31" t="s">
        <v>2</v>
      </c>
      <c r="B10" s="29" t="s">
        <v>3</v>
      </c>
      <c r="C10" s="7" t="s">
        <v>41</v>
      </c>
      <c r="D10" s="8" t="s">
        <v>42</v>
      </c>
      <c r="E10" s="9" t="s">
        <v>43</v>
      </c>
      <c r="F10" s="9" t="s">
        <v>44</v>
      </c>
      <c r="G10" s="9" t="s">
        <v>4</v>
      </c>
      <c r="H10" s="9" t="s">
        <v>5</v>
      </c>
      <c r="I10" s="9" t="s">
        <v>6</v>
      </c>
      <c r="J10" s="9" t="s">
        <v>7</v>
      </c>
    </row>
    <row r="11" spans="1:10" x14ac:dyDescent="0.2">
      <c r="A11" s="30" t="s">
        <v>8</v>
      </c>
      <c r="B11" s="1">
        <v>0</v>
      </c>
      <c r="C11" s="10">
        <v>213</v>
      </c>
      <c r="D11" s="11">
        <v>340</v>
      </c>
      <c r="E11" s="11">
        <v>610</v>
      </c>
      <c r="F11" s="12">
        <v>395</v>
      </c>
      <c r="G11" s="22">
        <v>396</v>
      </c>
      <c r="H11" s="2">
        <v>559</v>
      </c>
      <c r="I11" s="2"/>
      <c r="J11" s="2"/>
    </row>
    <row r="12" spans="1:10" x14ac:dyDescent="0.2">
      <c r="A12" s="30" t="s">
        <v>9</v>
      </c>
      <c r="B12" s="1">
        <v>0</v>
      </c>
      <c r="C12" s="10">
        <v>183</v>
      </c>
      <c r="D12" s="11">
        <v>251</v>
      </c>
      <c r="E12" s="11">
        <v>295</v>
      </c>
      <c r="F12" s="12">
        <v>279</v>
      </c>
      <c r="G12" s="22">
        <v>291</v>
      </c>
      <c r="H12" s="2">
        <v>290</v>
      </c>
      <c r="I12" s="2"/>
      <c r="J12" s="2"/>
    </row>
    <row r="13" spans="1:10" s="21" customFormat="1" x14ac:dyDescent="0.2">
      <c r="A13" s="6" t="s">
        <v>10</v>
      </c>
      <c r="B13" s="28">
        <v>0</v>
      </c>
      <c r="C13" s="19">
        <f>SUM(C11:C12)</f>
        <v>396</v>
      </c>
      <c r="D13" s="19">
        <f t="shared" ref="D13:G13" si="0">SUM(D11:D12)</f>
        <v>591</v>
      </c>
      <c r="E13" s="19">
        <f t="shared" si="0"/>
        <v>905</v>
      </c>
      <c r="F13" s="19">
        <f t="shared" si="0"/>
        <v>674</v>
      </c>
      <c r="G13" s="19">
        <f t="shared" si="0"/>
        <v>687</v>
      </c>
      <c r="H13" s="4">
        <f t="shared" ref="H13:J13" si="1">SUM(H11:H12)</f>
        <v>849</v>
      </c>
      <c r="I13" s="4">
        <f t="shared" si="1"/>
        <v>0</v>
      </c>
      <c r="J13" s="4">
        <f t="shared" si="1"/>
        <v>0</v>
      </c>
    </row>
    <row r="14" spans="1:10" x14ac:dyDescent="0.2">
      <c r="A14" s="35"/>
      <c r="B14" s="36"/>
      <c r="C14" s="36"/>
      <c r="D14" s="36"/>
      <c r="E14" s="36"/>
      <c r="F14" s="36"/>
      <c r="G14" s="36"/>
      <c r="H14" s="36"/>
      <c r="I14" s="36"/>
      <c r="J14" s="37"/>
    </row>
    <row r="15" spans="1:10" s="21" customFormat="1" x14ac:dyDescent="0.2">
      <c r="A15" s="31" t="s">
        <v>11</v>
      </c>
      <c r="B15" s="29" t="s">
        <v>12</v>
      </c>
      <c r="C15" s="7" t="str">
        <f>C10</f>
        <v>Janeiro</v>
      </c>
      <c r="D15" s="8" t="str">
        <f t="shared" ref="D15:J15" si="2">D10</f>
        <v>Fevereiro</v>
      </c>
      <c r="E15" s="9" t="str">
        <f t="shared" si="2"/>
        <v>Março</v>
      </c>
      <c r="F15" s="9" t="str">
        <f t="shared" si="2"/>
        <v>Abril</v>
      </c>
      <c r="G15" s="9" t="str">
        <f t="shared" si="2"/>
        <v>Maio</v>
      </c>
      <c r="H15" s="9" t="str">
        <f t="shared" si="2"/>
        <v>Junho</v>
      </c>
      <c r="I15" s="9" t="str">
        <f t="shared" si="2"/>
        <v>Julho</v>
      </c>
      <c r="J15" s="9" t="str">
        <f t="shared" si="2"/>
        <v>Agosto</v>
      </c>
    </row>
    <row r="16" spans="1:10" x14ac:dyDescent="0.2">
      <c r="A16" s="30" t="s">
        <v>13</v>
      </c>
      <c r="B16" s="50">
        <v>306</v>
      </c>
      <c r="C16" s="2">
        <v>46</v>
      </c>
      <c r="D16" s="3">
        <v>55</v>
      </c>
      <c r="E16" s="2">
        <v>44</v>
      </c>
      <c r="F16" s="2">
        <v>45</v>
      </c>
      <c r="G16" s="2">
        <v>39</v>
      </c>
      <c r="H16" s="2">
        <v>43</v>
      </c>
      <c r="I16" s="2"/>
      <c r="J16" s="2"/>
    </row>
    <row r="17" spans="1:10" x14ac:dyDescent="0.2">
      <c r="A17" s="30" t="s">
        <v>14</v>
      </c>
      <c r="B17" s="51"/>
      <c r="C17" s="2">
        <v>25</v>
      </c>
      <c r="D17" s="3">
        <v>18</v>
      </c>
      <c r="E17" s="2">
        <v>20</v>
      </c>
      <c r="F17" s="2">
        <v>12</v>
      </c>
      <c r="G17" s="2">
        <v>10</v>
      </c>
      <c r="H17" s="2">
        <v>11</v>
      </c>
      <c r="I17" s="2"/>
      <c r="J17" s="2"/>
    </row>
    <row r="18" spans="1:10" x14ac:dyDescent="0.2">
      <c r="A18" s="30" t="s">
        <v>15</v>
      </c>
      <c r="B18" s="51"/>
      <c r="C18" s="2">
        <v>0</v>
      </c>
      <c r="D18" s="3">
        <v>6</v>
      </c>
      <c r="E18" s="2">
        <v>0</v>
      </c>
      <c r="F18" s="2">
        <v>0</v>
      </c>
      <c r="G18" s="2">
        <v>0</v>
      </c>
      <c r="H18" s="2">
        <v>0</v>
      </c>
      <c r="I18" s="2"/>
      <c r="J18" s="2"/>
    </row>
    <row r="19" spans="1:10" x14ac:dyDescent="0.2">
      <c r="A19" s="30" t="s">
        <v>16</v>
      </c>
      <c r="B19" s="51"/>
      <c r="C19" s="2">
        <v>0</v>
      </c>
      <c r="D19" s="3">
        <v>0</v>
      </c>
      <c r="E19" s="2">
        <v>0</v>
      </c>
      <c r="F19" s="2">
        <v>0</v>
      </c>
      <c r="G19" s="2">
        <v>0</v>
      </c>
      <c r="H19" s="2">
        <v>0</v>
      </c>
      <c r="I19" s="2"/>
      <c r="J19" s="2"/>
    </row>
    <row r="20" spans="1:10" s="21" customFormat="1" x14ac:dyDescent="0.2">
      <c r="A20" s="6" t="s">
        <v>17</v>
      </c>
      <c r="B20" s="52"/>
      <c r="C20" s="4">
        <f>SUM(C16:C19)</f>
        <v>71</v>
      </c>
      <c r="D20" s="4">
        <f t="shared" ref="D20:G20" si="3">SUM(D16:D19)</f>
        <v>79</v>
      </c>
      <c r="E20" s="4">
        <f t="shared" si="3"/>
        <v>64</v>
      </c>
      <c r="F20" s="4">
        <f t="shared" si="3"/>
        <v>57</v>
      </c>
      <c r="G20" s="4">
        <f t="shared" si="3"/>
        <v>49</v>
      </c>
      <c r="H20" s="4">
        <f t="shared" ref="H20:J20" si="4">SUM(H16:H19)</f>
        <v>54</v>
      </c>
      <c r="I20" s="4">
        <f t="shared" si="4"/>
        <v>0</v>
      </c>
      <c r="J20" s="4">
        <f t="shared" si="4"/>
        <v>0</v>
      </c>
    </row>
    <row r="21" spans="1:10" x14ac:dyDescent="0.2">
      <c r="A21" s="35"/>
      <c r="B21" s="36"/>
      <c r="C21" s="36"/>
      <c r="D21" s="36"/>
      <c r="E21" s="36"/>
      <c r="F21" s="36"/>
      <c r="G21" s="36"/>
      <c r="H21" s="36"/>
      <c r="I21" s="36"/>
      <c r="J21" s="37"/>
    </row>
    <row r="22" spans="1:10" x14ac:dyDescent="0.2">
      <c r="A22" s="31" t="s">
        <v>18</v>
      </c>
      <c r="B22" s="29" t="s">
        <v>12</v>
      </c>
      <c r="C22" s="7" t="str">
        <f>C15</f>
        <v>Janeiro</v>
      </c>
      <c r="D22" s="8" t="str">
        <f t="shared" ref="D22:J22" si="5">D15</f>
        <v>Fevereiro</v>
      </c>
      <c r="E22" s="9" t="str">
        <f t="shared" si="5"/>
        <v>Março</v>
      </c>
      <c r="F22" s="9" t="str">
        <f t="shared" si="5"/>
        <v>Abril</v>
      </c>
      <c r="G22" s="9" t="str">
        <f t="shared" si="5"/>
        <v>Maio</v>
      </c>
      <c r="H22" s="9" t="str">
        <f t="shared" si="5"/>
        <v>Junho</v>
      </c>
      <c r="I22" s="9" t="str">
        <f t="shared" si="5"/>
        <v>Julho</v>
      </c>
      <c r="J22" s="9" t="str">
        <f t="shared" si="5"/>
        <v>Agosto</v>
      </c>
    </row>
    <row r="23" spans="1:10" x14ac:dyDescent="0.2">
      <c r="A23" s="32" t="s">
        <v>19</v>
      </c>
      <c r="B23" s="50">
        <v>25</v>
      </c>
      <c r="C23" s="15">
        <v>0</v>
      </c>
      <c r="D23" s="16">
        <v>7</v>
      </c>
      <c r="E23" s="15">
        <v>0</v>
      </c>
      <c r="F23" s="15">
        <v>0</v>
      </c>
      <c r="G23" s="15">
        <v>0</v>
      </c>
      <c r="H23" s="2">
        <v>0</v>
      </c>
      <c r="I23" s="2"/>
      <c r="J23" s="2"/>
    </row>
    <row r="24" spans="1:10" x14ac:dyDescent="0.2">
      <c r="A24" s="32" t="s">
        <v>20</v>
      </c>
      <c r="B24" s="51"/>
      <c r="C24" s="15">
        <v>0</v>
      </c>
      <c r="D24" s="16">
        <v>0</v>
      </c>
      <c r="E24" s="15">
        <v>0</v>
      </c>
      <c r="F24" s="15">
        <v>0</v>
      </c>
      <c r="G24" s="15">
        <v>0</v>
      </c>
      <c r="H24" s="2">
        <v>0</v>
      </c>
      <c r="I24" s="2"/>
      <c r="J24" s="2"/>
    </row>
    <row r="25" spans="1:10" x14ac:dyDescent="0.2">
      <c r="A25" s="32" t="s">
        <v>21</v>
      </c>
      <c r="B25" s="51"/>
      <c r="C25" s="15">
        <v>0</v>
      </c>
      <c r="D25" s="16">
        <v>0</v>
      </c>
      <c r="E25" s="15">
        <v>0</v>
      </c>
      <c r="F25" s="15">
        <v>0</v>
      </c>
      <c r="G25" s="15">
        <v>0</v>
      </c>
      <c r="H25" s="2">
        <v>0</v>
      </c>
      <c r="I25" s="2"/>
      <c r="J25" s="2"/>
    </row>
    <row r="26" spans="1:10" x14ac:dyDescent="0.2">
      <c r="A26" s="32" t="s">
        <v>22</v>
      </c>
      <c r="B26" s="52"/>
      <c r="C26" s="15">
        <v>0</v>
      </c>
      <c r="D26" s="16">
        <v>0</v>
      </c>
      <c r="E26" s="15">
        <v>0</v>
      </c>
      <c r="F26" s="15">
        <v>0</v>
      </c>
      <c r="G26" s="15">
        <v>0</v>
      </c>
      <c r="H26" s="2">
        <v>0</v>
      </c>
      <c r="I26" s="2"/>
      <c r="J26" s="2"/>
    </row>
    <row r="27" spans="1:10" x14ac:dyDescent="0.2">
      <c r="A27" s="35"/>
      <c r="B27" s="36"/>
      <c r="C27" s="36"/>
      <c r="D27" s="36"/>
      <c r="E27" s="36"/>
      <c r="F27" s="36"/>
      <c r="G27" s="36"/>
      <c r="H27" s="36"/>
      <c r="I27" s="36"/>
      <c r="J27" s="37"/>
    </row>
    <row r="28" spans="1:10" ht="25.5" x14ac:dyDescent="0.2">
      <c r="A28" s="31" t="s">
        <v>23</v>
      </c>
      <c r="B28" s="29" t="s">
        <v>12</v>
      </c>
      <c r="C28" s="7" t="str">
        <f>C22</f>
        <v>Janeiro</v>
      </c>
      <c r="D28" s="8" t="str">
        <f t="shared" ref="D28:J28" si="6">D22</f>
        <v>Fevereiro</v>
      </c>
      <c r="E28" s="9" t="str">
        <f t="shared" si="6"/>
        <v>Março</v>
      </c>
      <c r="F28" s="9" t="str">
        <f t="shared" si="6"/>
        <v>Abril</v>
      </c>
      <c r="G28" s="9" t="str">
        <f t="shared" si="6"/>
        <v>Maio</v>
      </c>
      <c r="H28" s="9" t="str">
        <f t="shared" si="6"/>
        <v>Junho</v>
      </c>
      <c r="I28" s="9" t="str">
        <f t="shared" si="6"/>
        <v>Julho</v>
      </c>
      <c r="J28" s="9" t="str">
        <f t="shared" si="6"/>
        <v>Agosto</v>
      </c>
    </row>
    <row r="29" spans="1:10" x14ac:dyDescent="0.2">
      <c r="A29" s="6" t="s">
        <v>24</v>
      </c>
      <c r="B29" s="42">
        <v>828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/>
      <c r="J29" s="18"/>
    </row>
    <row r="30" spans="1:10" ht="25.5" x14ac:dyDescent="0.2">
      <c r="A30" s="6" t="s">
        <v>25</v>
      </c>
      <c r="B30" s="43"/>
      <c r="C30" s="18">
        <v>0</v>
      </c>
      <c r="D30" s="18">
        <v>97</v>
      </c>
      <c r="E30" s="18">
        <v>0</v>
      </c>
      <c r="F30" s="18">
        <v>0</v>
      </c>
      <c r="G30" s="18">
        <v>0</v>
      </c>
      <c r="H30" s="18">
        <v>0</v>
      </c>
      <c r="I30" s="18"/>
      <c r="J30" s="18"/>
    </row>
    <row r="31" spans="1:10" x14ac:dyDescent="0.2">
      <c r="A31" s="6" t="s">
        <v>26</v>
      </c>
      <c r="B31" s="43"/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/>
      <c r="J31" s="18"/>
    </row>
    <row r="32" spans="1:10" ht="12.75" customHeight="1" x14ac:dyDescent="0.2">
      <c r="A32" s="6" t="s">
        <v>27</v>
      </c>
      <c r="B32" s="43"/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/>
      <c r="J32" s="18"/>
    </row>
    <row r="33" spans="1:18" x14ac:dyDescent="0.2">
      <c r="A33" s="6" t="s">
        <v>28</v>
      </c>
      <c r="B33" s="44"/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/>
      <c r="J33" s="18"/>
    </row>
    <row r="34" spans="1:18" x14ac:dyDescent="0.2">
      <c r="A34" s="35"/>
      <c r="B34" s="36"/>
      <c r="C34" s="36"/>
      <c r="D34" s="36"/>
      <c r="E34" s="36"/>
      <c r="F34" s="36"/>
      <c r="G34" s="36"/>
      <c r="H34" s="36"/>
      <c r="I34" s="36"/>
      <c r="J34" s="37"/>
    </row>
    <row r="35" spans="1:18" x14ac:dyDescent="0.2">
      <c r="A35" s="31" t="s">
        <v>29</v>
      </c>
      <c r="B35" s="5" t="s">
        <v>12</v>
      </c>
      <c r="C35" s="7" t="str">
        <f>C28</f>
        <v>Janeiro</v>
      </c>
      <c r="D35" s="8" t="str">
        <f t="shared" ref="D35:J35" si="7">D28</f>
        <v>Fevereiro</v>
      </c>
      <c r="E35" s="9" t="str">
        <f t="shared" si="7"/>
        <v>Março</v>
      </c>
      <c r="F35" s="9" t="str">
        <f t="shared" si="7"/>
        <v>Abril</v>
      </c>
      <c r="G35" s="9" t="str">
        <f t="shared" si="7"/>
        <v>Maio</v>
      </c>
      <c r="H35" s="9" t="str">
        <f t="shared" si="7"/>
        <v>Junho</v>
      </c>
      <c r="I35" s="9" t="str">
        <f t="shared" si="7"/>
        <v>Julho</v>
      </c>
      <c r="J35" s="9" t="str">
        <f t="shared" si="7"/>
        <v>Agosto</v>
      </c>
    </row>
    <row r="36" spans="1:18" x14ac:dyDescent="0.2">
      <c r="A36" s="6" t="s">
        <v>30</v>
      </c>
      <c r="B36" s="27">
        <v>30</v>
      </c>
      <c r="C36" s="27" t="s">
        <v>45</v>
      </c>
      <c r="D36" s="27" t="s">
        <v>45</v>
      </c>
      <c r="E36" s="27" t="s">
        <v>45</v>
      </c>
      <c r="F36" s="27" t="s">
        <v>45</v>
      </c>
      <c r="G36" s="13" t="s">
        <v>45</v>
      </c>
      <c r="H36" s="27" t="s">
        <v>45</v>
      </c>
      <c r="I36" s="27" t="s">
        <v>45</v>
      </c>
      <c r="J36" s="27" t="s">
        <v>45</v>
      </c>
    </row>
    <row r="37" spans="1:18" x14ac:dyDescent="0.2">
      <c r="A37" s="35"/>
      <c r="B37" s="36"/>
      <c r="C37" s="36"/>
      <c r="D37" s="36"/>
      <c r="E37" s="36"/>
      <c r="F37" s="36"/>
      <c r="G37" s="36"/>
      <c r="H37" s="36"/>
      <c r="I37" s="36"/>
      <c r="J37" s="37"/>
    </row>
    <row r="38" spans="1:18" x14ac:dyDescent="0.2">
      <c r="A38" s="31" t="s">
        <v>31</v>
      </c>
      <c r="B38" s="5" t="s">
        <v>12</v>
      </c>
      <c r="C38" s="7" t="str">
        <f>C35</f>
        <v>Janeiro</v>
      </c>
      <c r="D38" s="8" t="str">
        <f t="shared" ref="D38:J38" si="8">D35</f>
        <v>Fevereiro</v>
      </c>
      <c r="E38" s="9" t="str">
        <f t="shared" si="8"/>
        <v>Março</v>
      </c>
      <c r="F38" s="9" t="str">
        <f t="shared" si="8"/>
        <v>Abril</v>
      </c>
      <c r="G38" s="9" t="str">
        <f t="shared" si="8"/>
        <v>Maio</v>
      </c>
      <c r="H38" s="9" t="str">
        <f t="shared" si="8"/>
        <v>Junho</v>
      </c>
      <c r="I38" s="9" t="str">
        <f t="shared" si="8"/>
        <v>Julho</v>
      </c>
      <c r="J38" s="9" t="str">
        <f t="shared" si="8"/>
        <v>Agosto</v>
      </c>
    </row>
    <row r="39" spans="1:18" x14ac:dyDescent="0.2">
      <c r="A39" s="6" t="s">
        <v>30</v>
      </c>
      <c r="B39" s="27">
        <v>60</v>
      </c>
      <c r="C39" s="18" t="s">
        <v>45</v>
      </c>
      <c r="D39" s="18">
        <v>7</v>
      </c>
      <c r="E39" s="18" t="s">
        <v>45</v>
      </c>
      <c r="F39" s="18" t="s">
        <v>45</v>
      </c>
      <c r="G39" s="18" t="s">
        <v>45</v>
      </c>
      <c r="H39" s="17">
        <v>194</v>
      </c>
      <c r="I39" s="17" t="s">
        <v>45</v>
      </c>
      <c r="J39" s="27" t="s">
        <v>45</v>
      </c>
    </row>
    <row r="40" spans="1:18" x14ac:dyDescent="0.2">
      <c r="A40" s="35"/>
      <c r="B40" s="36"/>
      <c r="C40" s="36"/>
      <c r="D40" s="36"/>
      <c r="E40" s="36"/>
      <c r="F40" s="36"/>
      <c r="G40" s="36"/>
      <c r="H40" s="36"/>
      <c r="I40" s="36"/>
      <c r="J40" s="37"/>
    </row>
    <row r="41" spans="1:18" x14ac:dyDescent="0.2">
      <c r="A41" s="31" t="s">
        <v>32</v>
      </c>
      <c r="B41" s="5" t="s">
        <v>12</v>
      </c>
      <c r="C41" s="7" t="str">
        <f>C38</f>
        <v>Janeiro</v>
      </c>
      <c r="D41" s="8" t="str">
        <f t="shared" ref="D41:J41" si="9">D38</f>
        <v>Fevereiro</v>
      </c>
      <c r="E41" s="9" t="str">
        <f t="shared" si="9"/>
        <v>Março</v>
      </c>
      <c r="F41" s="9" t="str">
        <f t="shared" si="9"/>
        <v>Abril</v>
      </c>
      <c r="G41" s="9" t="str">
        <f t="shared" si="9"/>
        <v>Maio</v>
      </c>
      <c r="H41" s="9" t="str">
        <f t="shared" si="9"/>
        <v>Junho</v>
      </c>
      <c r="I41" s="9" t="str">
        <f t="shared" si="9"/>
        <v>Julho</v>
      </c>
      <c r="J41" s="9" t="str">
        <f t="shared" si="9"/>
        <v>Agosto</v>
      </c>
    </row>
    <row r="42" spans="1:18" x14ac:dyDescent="0.2">
      <c r="A42" s="6" t="s">
        <v>33</v>
      </c>
      <c r="B42" s="42">
        <v>300</v>
      </c>
      <c r="C42" s="18" t="s">
        <v>45</v>
      </c>
      <c r="D42" s="18" t="s">
        <v>45</v>
      </c>
      <c r="E42" s="18" t="s">
        <v>45</v>
      </c>
      <c r="F42" s="18" t="s">
        <v>45</v>
      </c>
      <c r="G42" s="18" t="s">
        <v>45</v>
      </c>
      <c r="H42" s="18" t="s">
        <v>45</v>
      </c>
      <c r="I42" s="18"/>
      <c r="J42" s="18"/>
      <c r="L42" s="24"/>
      <c r="M42" s="24"/>
      <c r="N42" s="24"/>
      <c r="O42" s="24"/>
      <c r="P42" s="24"/>
      <c r="Q42" s="24"/>
      <c r="R42" s="24"/>
    </row>
    <row r="43" spans="1:18" x14ac:dyDescent="0.2">
      <c r="A43" s="6" t="s">
        <v>34</v>
      </c>
      <c r="B43" s="43"/>
      <c r="C43" s="25" t="s">
        <v>45</v>
      </c>
      <c r="D43" s="25" t="s">
        <v>45</v>
      </c>
      <c r="E43" s="25">
        <v>83</v>
      </c>
      <c r="F43" s="25">
        <v>73</v>
      </c>
      <c r="G43" s="25">
        <v>145</v>
      </c>
      <c r="H43" s="18">
        <v>236</v>
      </c>
      <c r="I43" s="18"/>
      <c r="J43" s="18"/>
      <c r="L43" s="14"/>
      <c r="M43" s="14"/>
      <c r="N43" s="14"/>
      <c r="O43" s="14"/>
      <c r="P43" s="14"/>
      <c r="Q43" s="24"/>
      <c r="R43" s="24"/>
    </row>
    <row r="44" spans="1:18" x14ac:dyDescent="0.2">
      <c r="A44" s="6" t="s">
        <v>35</v>
      </c>
      <c r="B44" s="43"/>
      <c r="C44" s="25" t="s">
        <v>45</v>
      </c>
      <c r="D44" s="25" t="s">
        <v>45</v>
      </c>
      <c r="E44" s="25">
        <v>534</v>
      </c>
      <c r="F44" s="25">
        <v>332</v>
      </c>
      <c r="G44" s="25">
        <v>370</v>
      </c>
      <c r="H44" s="18">
        <v>510</v>
      </c>
      <c r="I44" s="18"/>
      <c r="J44" s="18"/>
      <c r="L44" s="14"/>
      <c r="M44" s="14"/>
      <c r="N44" s="14"/>
      <c r="O44" s="14"/>
      <c r="P44" s="14"/>
      <c r="Q44" s="24"/>
      <c r="R44" s="24"/>
    </row>
    <row r="45" spans="1:18" x14ac:dyDescent="0.2">
      <c r="A45" s="6" t="s">
        <v>36</v>
      </c>
      <c r="B45" s="44"/>
      <c r="C45" s="18" t="s">
        <v>45</v>
      </c>
      <c r="D45" s="18" t="s">
        <v>45</v>
      </c>
      <c r="E45" s="18" t="s">
        <v>45</v>
      </c>
      <c r="F45" s="18" t="s">
        <v>45</v>
      </c>
      <c r="G45" s="18" t="s">
        <v>45</v>
      </c>
      <c r="H45" s="18" t="s">
        <v>45</v>
      </c>
      <c r="I45" s="18" t="s">
        <v>45</v>
      </c>
      <c r="J45" s="18" t="s">
        <v>45</v>
      </c>
      <c r="L45" s="24"/>
      <c r="M45" s="24"/>
      <c r="N45" s="24"/>
      <c r="O45" s="24"/>
      <c r="P45" s="24"/>
      <c r="Q45" s="24"/>
      <c r="R45" s="24"/>
    </row>
    <row r="46" spans="1:18" x14ac:dyDescent="0.2">
      <c r="A46" s="35"/>
      <c r="B46" s="36"/>
      <c r="C46" s="36"/>
      <c r="D46" s="36"/>
      <c r="E46" s="36"/>
      <c r="F46" s="36"/>
      <c r="G46" s="36"/>
      <c r="H46" s="36"/>
      <c r="I46" s="36"/>
      <c r="J46" s="37"/>
    </row>
    <row r="47" spans="1:18" ht="12.75" customHeight="1" x14ac:dyDescent="0.2">
      <c r="A47" s="38" t="s">
        <v>37</v>
      </c>
      <c r="B47" s="39"/>
      <c r="C47" s="7" t="str">
        <f>C41</f>
        <v>Janeiro</v>
      </c>
      <c r="D47" s="8" t="str">
        <f t="shared" ref="D47:J47" si="10">D41</f>
        <v>Fevereiro</v>
      </c>
      <c r="E47" s="9" t="str">
        <f t="shared" si="10"/>
        <v>Março</v>
      </c>
      <c r="F47" s="9" t="str">
        <f t="shared" si="10"/>
        <v>Abril</v>
      </c>
      <c r="G47" s="9" t="str">
        <f t="shared" si="10"/>
        <v>Maio</v>
      </c>
      <c r="H47" s="9" t="str">
        <f t="shared" si="10"/>
        <v>Junho</v>
      </c>
      <c r="I47" s="9" t="str">
        <f t="shared" si="10"/>
        <v>Julho</v>
      </c>
      <c r="J47" s="9" t="str">
        <f t="shared" si="10"/>
        <v>Agosto</v>
      </c>
    </row>
    <row r="48" spans="1:18" x14ac:dyDescent="0.2">
      <c r="A48" s="40" t="s">
        <v>38</v>
      </c>
      <c r="B48" s="41"/>
      <c r="C48" s="3">
        <v>526</v>
      </c>
      <c r="D48" s="3">
        <v>512</v>
      </c>
      <c r="E48" s="2">
        <v>588</v>
      </c>
      <c r="F48" s="2">
        <v>217</v>
      </c>
      <c r="G48" s="2">
        <v>165</v>
      </c>
      <c r="H48" s="2">
        <v>174</v>
      </c>
      <c r="I48" s="2"/>
      <c r="J48" s="2"/>
    </row>
    <row r="49" spans="1:10" x14ac:dyDescent="0.2">
      <c r="A49" s="40" t="s">
        <v>39</v>
      </c>
      <c r="B49" s="41"/>
      <c r="C49" s="3">
        <v>3218</v>
      </c>
      <c r="D49" s="3">
        <v>3336</v>
      </c>
      <c r="E49" s="2">
        <v>1668</v>
      </c>
      <c r="F49" s="2">
        <v>1448</v>
      </c>
      <c r="G49" s="2">
        <v>2243</v>
      </c>
      <c r="H49" s="2">
        <v>1484</v>
      </c>
      <c r="I49" s="2"/>
      <c r="J49" s="2"/>
    </row>
    <row r="50" spans="1:10" s="23" customFormat="1" x14ac:dyDescent="0.2">
      <c r="A50" s="35"/>
      <c r="B50" s="36"/>
      <c r="C50" s="36"/>
      <c r="D50" s="36"/>
      <c r="E50" s="36"/>
      <c r="F50" s="36"/>
      <c r="G50" s="36"/>
      <c r="H50" s="36"/>
      <c r="I50" s="36"/>
      <c r="J50" s="37"/>
    </row>
    <row r="51" spans="1:10" x14ac:dyDescent="0.2">
      <c r="A51" s="45" t="s">
        <v>40</v>
      </c>
      <c r="B51" s="46"/>
      <c r="C51" s="7" t="str">
        <f>C47</f>
        <v>Janeiro</v>
      </c>
      <c r="D51" s="8" t="str">
        <f t="shared" ref="D51:J51" si="11">D47</f>
        <v>Fevereiro</v>
      </c>
      <c r="E51" s="9" t="str">
        <f t="shared" si="11"/>
        <v>Março</v>
      </c>
      <c r="F51" s="9" t="str">
        <f t="shared" si="11"/>
        <v>Abril</v>
      </c>
      <c r="G51" s="9" t="str">
        <f t="shared" si="11"/>
        <v>Maio</v>
      </c>
      <c r="H51" s="9" t="str">
        <f t="shared" si="11"/>
        <v>Junho</v>
      </c>
      <c r="I51" s="9" t="str">
        <f t="shared" si="11"/>
        <v>Julho</v>
      </c>
      <c r="J51" s="9" t="str">
        <f t="shared" si="11"/>
        <v>Agosto</v>
      </c>
    </row>
    <row r="52" spans="1:10" x14ac:dyDescent="0.2">
      <c r="A52" s="33" t="s">
        <v>33</v>
      </c>
      <c r="B52" s="34"/>
      <c r="C52" s="18">
        <v>160</v>
      </c>
      <c r="D52" s="18">
        <v>82</v>
      </c>
      <c r="E52" s="18">
        <v>82</v>
      </c>
      <c r="F52" s="18">
        <v>91</v>
      </c>
      <c r="G52" s="18">
        <v>140</v>
      </c>
      <c r="H52" s="15">
        <v>86</v>
      </c>
      <c r="I52" s="15"/>
      <c r="J52" s="15"/>
    </row>
    <row r="53" spans="1:10" x14ac:dyDescent="0.2">
      <c r="A53" s="33" t="s">
        <v>35</v>
      </c>
      <c r="B53" s="34"/>
      <c r="C53" s="18">
        <v>697</v>
      </c>
      <c r="D53" s="18">
        <v>383</v>
      </c>
      <c r="E53" s="16">
        <v>814</v>
      </c>
      <c r="F53" s="16">
        <v>535</v>
      </c>
      <c r="G53" s="16">
        <v>651</v>
      </c>
      <c r="H53" s="15">
        <v>518</v>
      </c>
      <c r="I53" s="15"/>
      <c r="J53" s="15"/>
    </row>
    <row r="54" spans="1:10" x14ac:dyDescent="0.2">
      <c r="A54" s="33" t="s">
        <v>34</v>
      </c>
      <c r="B54" s="34"/>
      <c r="C54" s="18">
        <v>494</v>
      </c>
      <c r="D54" s="18">
        <v>593</v>
      </c>
      <c r="E54" s="16">
        <v>378</v>
      </c>
      <c r="F54" s="16">
        <v>350</v>
      </c>
      <c r="G54" s="16">
        <v>441</v>
      </c>
      <c r="H54" s="15">
        <v>445</v>
      </c>
      <c r="I54" s="15"/>
      <c r="J54" s="15"/>
    </row>
    <row r="55" spans="1:10" x14ac:dyDescent="0.2">
      <c r="A55" s="33" t="s">
        <v>36</v>
      </c>
      <c r="B55" s="34"/>
      <c r="C55" s="15" t="s">
        <v>45</v>
      </c>
      <c r="D55" s="15" t="s">
        <v>45</v>
      </c>
      <c r="E55" s="15" t="s">
        <v>45</v>
      </c>
      <c r="F55" s="15" t="s">
        <v>45</v>
      </c>
      <c r="G55" s="15" t="s">
        <v>45</v>
      </c>
      <c r="H55" s="15" t="s">
        <v>45</v>
      </c>
      <c r="I55" s="15"/>
      <c r="J55" s="15"/>
    </row>
    <row r="58" spans="1:10" ht="24.75" customHeight="1" x14ac:dyDescent="0.2">
      <c r="A58" s="53" t="s">
        <v>46</v>
      </c>
      <c r="B58" s="54"/>
      <c r="C58" s="54"/>
      <c r="D58" s="54"/>
      <c r="E58" s="54"/>
      <c r="F58" s="54"/>
      <c r="G58" s="54"/>
      <c r="H58" s="54"/>
      <c r="I58" s="54"/>
      <c r="J58" s="55"/>
    </row>
  </sheetData>
  <mergeCells count="23">
    <mergeCell ref="A34:J34"/>
    <mergeCell ref="B16:B20"/>
    <mergeCell ref="B23:B26"/>
    <mergeCell ref="B29:B33"/>
    <mergeCell ref="A58:J58"/>
    <mergeCell ref="A8:J8"/>
    <mergeCell ref="A9:J9"/>
    <mergeCell ref="A14:J14"/>
    <mergeCell ref="A21:J21"/>
    <mergeCell ref="A27:J27"/>
    <mergeCell ref="A54:B54"/>
    <mergeCell ref="A55:B55"/>
    <mergeCell ref="A37:J37"/>
    <mergeCell ref="A40:J40"/>
    <mergeCell ref="A46:J46"/>
    <mergeCell ref="A47:B47"/>
    <mergeCell ref="A48:B48"/>
    <mergeCell ref="A49:B49"/>
    <mergeCell ref="B42:B45"/>
    <mergeCell ref="A50:J50"/>
    <mergeCell ref="A51:B51"/>
    <mergeCell ref="A52:B52"/>
    <mergeCell ref="A53:B53"/>
  </mergeCells>
  <pageMargins left="0.78749999999999998" right="0.78749999999999998" top="1.05277777777778" bottom="1.05277777777778" header="0.78749999999999998" footer="0.78749999999999998"/>
  <pageSetup paperSize="9" scale="61" firstPageNumber="0" fitToHeight="0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Produção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EBER</dc:creator>
  <cp:lastModifiedBy>lsvrv</cp:lastModifiedBy>
  <cp:revision>181</cp:revision>
  <cp:lastPrinted>2021-06-28T17:36:17Z</cp:lastPrinted>
  <dcterms:created xsi:type="dcterms:W3CDTF">2016-06-10T12:45:00Z</dcterms:created>
  <dcterms:modified xsi:type="dcterms:W3CDTF">2021-08-02T19:26:00Z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1046-11.2.0.10152</vt:lpwstr>
  </property>
</Properties>
</file>