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santos\Desktop\TRANSPARÊNCIA\RH\10.4 RETIFICADO RELAÇÃO DA DIRETORIA E CHEFIA\"/>
    </mc:Choice>
  </mc:AlternateContent>
  <bookViews>
    <workbookView xWindow="0" yWindow="0" windowWidth="20490" windowHeight="7755"/>
  </bookViews>
  <sheets>
    <sheet name="FEVEREIRO" sheetId="3" r:id="rId1"/>
  </sheets>
  <definedNames>
    <definedName name="_xlnm._FilterDatabase" localSheetId="0" hidden="1">FEVEREIRO!$A$5:$M$32</definedName>
    <definedName name="_xlnm.Print_Area" localSheetId="0">FEVEREIRO!$A$1:$M$46</definedName>
  </definedNames>
  <calcPr calcId="152511"/>
</workbook>
</file>

<file path=xl/calcChain.xml><?xml version="1.0" encoding="utf-8"?>
<calcChain xmlns="http://schemas.openxmlformats.org/spreadsheetml/2006/main">
  <c r="M18" i="3" l="1"/>
  <c r="M31" i="3"/>
  <c r="M32" i="3"/>
  <c r="M30" i="3"/>
  <c r="M22" i="3"/>
  <c r="M28" i="3"/>
  <c r="M27" i="3"/>
  <c r="M24" i="3"/>
  <c r="M25" i="3"/>
  <c r="M23" i="3"/>
  <c r="M21" i="3"/>
  <c r="M20" i="3"/>
  <c r="M17" i="3"/>
  <c r="M16" i="3"/>
  <c r="M14" i="3"/>
  <c r="M15" i="3"/>
  <c r="M19" i="3"/>
  <c r="M26" i="3"/>
  <c r="M29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6" i="3"/>
  <c r="M13" i="3" l="1"/>
  <c r="M11" i="3"/>
  <c r="M10" i="3"/>
</calcChain>
</file>

<file path=xl/sharedStrings.xml><?xml version="1.0" encoding="utf-8"?>
<sst xmlns="http://schemas.openxmlformats.org/spreadsheetml/2006/main" count="294" uniqueCount="140">
  <si>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</si>
  <si>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</si>
  <si>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</si>
  <si>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</si>
  <si>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</si>
  <si>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</si>
  <si>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</si>
  <si>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</si>
  <si>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</si>
  <si>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</si>
  <si>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</si>
  <si>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</si>
  <si>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</si>
  <si>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</si>
  <si>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</si>
  <si>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</si>
  <si>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</si>
  <si>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DIRETOR(A) ADMINISTRATIVO(A)</t>
  </si>
  <si>
    <t>NOTAS</t>
  </si>
  <si>
    <t>NOTAS:</t>
  </si>
  <si>
    <t>DEPARTAMENTO</t>
  </si>
  <si>
    <t>RELAÇÕES INSTITUCIONAIS</t>
  </si>
  <si>
    <t>(1) INTEGRA FOLHA MATRIZ</t>
  </si>
  <si>
    <t>(1)</t>
  </si>
  <si>
    <t>DIRETOR(A) FINANCEIRO(A)</t>
  </si>
  <si>
    <t>UNIDADE: INSTITUTO BRASILEIRO DE GESTÃO COMPARTILHADA - IBGC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</si>
  <si>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</si>
  <si>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</si>
  <si>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</si>
  <si>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</si>
  <si>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</si>
  <si>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</si>
  <si>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</si>
  <si>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</si>
  <si>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</si>
  <si>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</si>
  <si>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AUDITORIA</t>
  </si>
  <si>
    <t>michelle.cunha@ibgcbrasil.org.br</t>
  </si>
  <si>
    <t>QUALIDADE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</si>
  <si>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</si>
  <si>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</si>
  <si>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</si>
  <si>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</si>
  <si>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</si>
  <si>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</si>
  <si>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</si>
  <si>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</si>
  <si>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GERENTE DE PERFORMANCE E INDICADORES</t>
  </si>
  <si>
    <t>JOAB DA SILVA SOUZA</t>
  </si>
  <si>
    <t>joab.souza@ibgcbrasil.org.br</t>
  </si>
  <si>
    <t xml:space="preserve">LIDIANY DE JESUS OLIVEIRA </t>
  </si>
  <si>
    <t>GERENTE DE CONTROLADORIA</t>
  </si>
  <si>
    <t>CONTROLADORIA</t>
  </si>
  <si>
    <t>lidiany.oliveira@ibgcbrasil.org.br</t>
  </si>
  <si>
    <t>GUILHERME DA SILVA CASTRO</t>
  </si>
  <si>
    <t>VALDEIR DE SOUSA TEIXEIRA</t>
  </si>
  <si>
    <t>ALEXANDRE DETLEF RICHTER FILHO</t>
  </si>
  <si>
    <t>ALICE CARNEIRO MOTA SOARES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</si>
  <si>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</si>
  <si>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</si>
  <si>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</si>
  <si>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</si>
  <si>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</si>
  <si>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</si>
  <si>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</si>
  <si>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</si>
  <si>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COORDENADOR(A) DE QUALIDADE</t>
  </si>
  <si>
    <t>PRESTAÇÃO DE CONTAS</t>
  </si>
  <si>
    <t>andressa.secchi@institutogennesis.org,br</t>
  </si>
  <si>
    <t>andressa.carneiroi@institutogennesis.org,br</t>
  </si>
  <si>
    <t>camilla.pereirai@institutogennesis.org,br</t>
  </si>
  <si>
    <t>christiene.iscavai@institutogennesis.org,br</t>
  </si>
  <si>
    <t>isabel.goncalvesi@institutogennesis.org,br</t>
  </si>
  <si>
    <t>nilson.castelanoi@institutogennesis.org,br</t>
  </si>
  <si>
    <t>rodrigo.tos@institutogennesis.org,da</t>
  </si>
  <si>
    <t>valdeir.teixeira@ibgcbrasil.org.br</t>
  </si>
  <si>
    <t>alexandre.filho@ibgcbrasil.org.br</t>
  </si>
  <si>
    <t>alice.soares@ibgcbrasil.org.br</t>
  </si>
  <si>
    <t>VÍNCULO</t>
  </si>
  <si>
    <t>PJ</t>
  </si>
  <si>
    <t>ADRIANO FERREIRA BARBOSA</t>
  </si>
  <si>
    <t>adriano.barbosa@ibgcbrasil.org.br</t>
  </si>
  <si>
    <t>BRUNA VIEIRA CAMPOS</t>
  </si>
  <si>
    <t>bruna.campos@ibgcbrasil.org.br</t>
  </si>
  <si>
    <t>RAFAEL MOREIRA DA SILVA</t>
  </si>
  <si>
    <t>PLANEJAMENTO E INOVAÇÃO</t>
  </si>
  <si>
    <t>rafael.silva@ibgcbrasil.org.br</t>
  </si>
  <si>
    <t>KAROLINE FRANCA DOS SANTOS</t>
  </si>
  <si>
    <t>COORDENADOR(A) DE LICITAÇÕES E CONTRATOS</t>
  </si>
  <si>
    <t>karoline.franca@ibgcbrasil.org.br</t>
  </si>
  <si>
    <t>Competência: FEVEREIRO_2023</t>
  </si>
  <si>
    <t>GERENTE DE COMPLIANCE</t>
  </si>
  <si>
    <t>COMPLIANCE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</si>
  <si>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</si>
  <si>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</si>
  <si>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</si>
  <si>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</si>
  <si>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</si>
  <si>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</si>
  <si>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</si>
  <si>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</si>
  <si>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</si>
  <si>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</si>
  <si>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</si>
  <si>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</si>
  <si>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</si>
  <si>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</si>
  <si>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</si>
  <si>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</si>
  <si>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</si>
  <si>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</si>
  <si>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>GERENTE DE TECNOLOGIA DA INFORMAÇÃO</t>
  </si>
  <si>
    <t>TECNOLOGIA DA INFORMAÇÃO</t>
  </si>
  <si>
    <t>ASSESSOR(A) DA DIRETORIA</t>
  </si>
  <si>
    <t>COORDENADOR(A) DE COMPRAS</t>
  </si>
  <si>
    <t>COORDENADOR(A) FINANCEIRO(A)</t>
  </si>
  <si>
    <t>DIRETORIA ADMINISTRATIVA / INFRAESTRUTURA</t>
  </si>
  <si>
    <t>DIRETOR(A) TÉCNICO</t>
  </si>
  <si>
    <t>COORDENADOR(A) DE DEPARTAMENTO PESSOAL</t>
  </si>
  <si>
    <t>ASSESSOR(A) DE PLANEJAMENTO E INOVAÇÃO</t>
  </si>
  <si>
    <t>COORDENADOR(A) DE RECURSOS HUMANOS</t>
  </si>
  <si>
    <t>GERENTE DE AUDITORIA</t>
  </si>
  <si>
    <t>DIRETOR(A) DE PLANEJAMENTO</t>
  </si>
  <si>
    <t>CONSULTOR(A) DE GESTÃO DE CUSTOS</t>
  </si>
  <si>
    <t>COORDENADOR(A) DE PRESTAÇÃO DE CONTAS</t>
  </si>
  <si>
    <t>DIRETOR(A) DE RELAÇÕES INSTITUCIONAIS</t>
  </si>
  <si>
    <t>-</t>
  </si>
  <si>
    <t>DIRETORIA TÉCNICA</t>
  </si>
  <si>
    <t>GESTÃO DE PESSOAS</t>
  </si>
  <si>
    <t>DIRETORIA DE RELAÇÕES INSTITUCIONAIS</t>
  </si>
  <si>
    <t>DIRETORIA ADMINISTRATIVA</t>
  </si>
  <si>
    <t>PERFORMANCE</t>
  </si>
  <si>
    <t>SUPRIMENTOS</t>
  </si>
  <si>
    <t>DIRETORIA FINANCEIRA</t>
  </si>
  <si>
    <t>ADMINISTRATIVO FINANCEIRO</t>
  </si>
  <si>
    <t>GERENTE DE LICITAÇÕES E CONTRATOS</t>
  </si>
  <si>
    <t>CLT</t>
  </si>
  <si>
    <t>DÉBORAH INÁCIO MATHIAS COSTA</t>
  </si>
  <si>
    <t>Gerente de Gestão de Pessoas</t>
  </si>
  <si>
    <t>DIRETORIA DE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</si>
</sst>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9" fontId="11" fillId="0" borderId="9" xfId="5" applyFont="1" applyBorder="1" applyAlignment="1">
      <alignment horizontal="center" wrapText="1"/>
    </xf>
    <xf numFmtId="0" fontId="3" fillId="4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100013</xdr:rowOff>
    </xdr:from>
    <xdr:to>
      <xdr:col>12</xdr:col>
      <xdr:colOff>553629</xdr:colOff>
      <xdr:row>2</xdr:row>
      <xdr:rowOff>233363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0" y="100013"/>
          <a:ext cx="2339567" cy="68103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uana.cruz@ibgcbrasil.org.br" TargetMode="External"/><Relationship Id="rId13" Type="http://schemas.openxmlformats.org/officeDocument/2006/relationships/hyperlink" Target="mailto:alexandre.filho@ibgcbrasil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alice.soares@ibgcbrasil.org.br" TargetMode="External"/><Relationship Id="rId17" Type="http://schemas.openxmlformats.org/officeDocument/2006/relationships/hyperlink" Target="mailto:karoline.franca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rafael.silva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lidiany.oliveira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bruna.campos@ibgcbrasil.org.br" TargetMode="External"/><Relationship Id="rId10" Type="http://schemas.openxmlformats.org/officeDocument/2006/relationships/hyperlink" Target="mailto:joab.souza@ibgcbrasil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charles.joubert@ibgcbrasil.org.br" TargetMode="External"/><Relationship Id="rId14" Type="http://schemas.openxmlformats.org/officeDocument/2006/relationships/hyperlink" Target="mailto:adriano.barbos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topLeftCell="D1" zoomScale="80" zoomScaleNormal="80" zoomScaleSheetLayoutView="80" workbookViewId="0">
      <selection activeCell="J8" sqref="J8"/>
    </sheetView>
  </sheetViews>
  <sheetFormatPr defaultColWidth="9.33203125" defaultRowHeight="12.75" x14ac:dyDescent="0.2"/>
  <cols>
    <col min="1" max="1" width="61.33203125" style="1" bestFit="1" customWidth="1"/>
    <col min="2" max="2" width="12" style="1" customWidth="1"/>
    <col min="3" max="3" width="56.6640625" style="1" bestFit="1" customWidth="1"/>
    <col min="4" max="4" width="44.6640625" style="1" bestFit="1" customWidth="1"/>
    <col min="5" max="5" width="14.5" style="1" bestFit="1" customWidth="1"/>
    <col min="6" max="6" width="19.83203125" style="1" customWidth="1"/>
    <col min="7" max="7" width="37.5" style="14" bestFit="1" customWidth="1"/>
    <col min="8" max="8" width="19.5" style="14" customWidth="1"/>
    <col min="9" max="9" width="21.33203125" style="14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5" style="1" customWidth="1"/>
    <col min="14" max="16384" width="9.33203125" style="1"/>
  </cols>
  <sheetData>
    <row r="1" spans="1:13" ht="21.95" customHeight="1" x14ac:dyDescent="0.2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2.5" customHeight="1" x14ac:dyDescent="0.2">
      <c r="A4" s="40" t="s">
        <v>25</v>
      </c>
      <c r="B4" s="41"/>
      <c r="C4" s="41"/>
      <c r="D4" s="41"/>
      <c r="E4" s="41"/>
      <c r="F4" s="41"/>
      <c r="G4" s="41"/>
      <c r="H4" s="42" t="s">
        <v>90</v>
      </c>
      <c r="I4" s="42"/>
      <c r="J4" s="42"/>
      <c r="K4" s="42"/>
      <c r="L4" s="42"/>
      <c r="M4" s="43"/>
    </row>
    <row r="5" spans="1:13" s="2" customFormat="1" ht="39.75" customHeight="1" x14ac:dyDescent="0.2">
      <c r="A5" s="15" t="s">
        <v>107</v>
      </c>
      <c r="B5" s="15" t="s">
        <v>18</v>
      </c>
      <c r="C5" s="15" t="s">
        <v>108</v>
      </c>
      <c r="D5" s="15" t="s">
        <v>20</v>
      </c>
      <c r="E5" s="15" t="s">
        <v>78</v>
      </c>
      <c r="F5" s="15" t="s">
        <v>109</v>
      </c>
      <c r="G5" s="16" t="s">
        <v>110</v>
      </c>
      <c r="H5" s="15" t="s">
        <v>0</v>
      </c>
      <c r="I5" s="15" t="s">
        <v>1</v>
      </c>
      <c r="J5" s="15" t="s">
        <v>2</v>
      </c>
      <c r="K5" s="15" t="s">
        <v>3</v>
      </c>
      <c r="L5" s="15" t="s">
        <v>4</v>
      </c>
      <c r="M5" s="36" t="s">
        <v>5</v>
      </c>
    </row>
    <row r="6" spans="1:13" s="5" customFormat="1" ht="26.25" customHeight="1" x14ac:dyDescent="0.2">
      <c r="A6" s="3" t="s">
        <v>29</v>
      </c>
      <c r="B6" s="4" t="s">
        <v>23</v>
      </c>
      <c r="C6" s="17" t="s">
        <v>30</v>
      </c>
      <c r="D6" s="3" t="s">
        <v>31</v>
      </c>
      <c r="E6" s="22" t="s">
        <v>79</v>
      </c>
      <c r="F6" s="18" t="s">
        <v>7</v>
      </c>
      <c r="G6" s="21" t="s">
        <v>32</v>
      </c>
      <c r="H6" s="27">
        <v>20000</v>
      </c>
      <c r="I6" s="25" t="s">
        <v>126</v>
      </c>
      <c r="J6" s="25" t="s">
        <v>126</v>
      </c>
      <c r="K6" s="27">
        <f>H6</f>
        <v>20000</v>
      </c>
      <c r="L6" s="25" t="s">
        <v>126</v>
      </c>
      <c r="M6" s="27">
        <v>20000</v>
      </c>
    </row>
    <row r="7" spans="1:13" s="5" customFormat="1" ht="26.25" customHeight="1" x14ac:dyDescent="0.2">
      <c r="A7" s="3" t="s">
        <v>80</v>
      </c>
      <c r="B7" s="4" t="s">
        <v>23</v>
      </c>
      <c r="C7" s="17" t="s">
        <v>111</v>
      </c>
      <c r="D7" s="3" t="s">
        <v>112</v>
      </c>
      <c r="E7" s="22" t="s">
        <v>79</v>
      </c>
      <c r="F7" s="18" t="s">
        <v>7</v>
      </c>
      <c r="G7" s="21" t="s">
        <v>81</v>
      </c>
      <c r="H7" s="27">
        <v>15000</v>
      </c>
      <c r="I7" s="25" t="s">
        <v>126</v>
      </c>
      <c r="J7" s="25" t="s">
        <v>126</v>
      </c>
      <c r="K7" s="27">
        <f t="shared" ref="K7:K32" si="0">H7</f>
        <v>15000</v>
      </c>
      <c r="L7" s="25" t="s">
        <v>126</v>
      </c>
      <c r="M7" s="27">
        <v>15000</v>
      </c>
    </row>
    <row r="8" spans="1:13" s="5" customFormat="1" ht="26.25" customHeight="1" x14ac:dyDescent="0.2">
      <c r="A8" s="3" t="s">
        <v>56</v>
      </c>
      <c r="B8" s="4" t="s">
        <v>23</v>
      </c>
      <c r="C8" s="17" t="s">
        <v>125</v>
      </c>
      <c r="D8" s="3" t="s">
        <v>129</v>
      </c>
      <c r="E8" s="22" t="s">
        <v>79</v>
      </c>
      <c r="F8" s="18" t="s">
        <v>7</v>
      </c>
      <c r="G8" s="21" t="s">
        <v>76</v>
      </c>
      <c r="H8" s="27">
        <v>33000</v>
      </c>
      <c r="I8" s="25" t="s">
        <v>126</v>
      </c>
      <c r="J8" s="25" t="s">
        <v>126</v>
      </c>
      <c r="K8" s="27">
        <f t="shared" si="0"/>
        <v>33000</v>
      </c>
      <c r="L8" s="25" t="s">
        <v>126</v>
      </c>
      <c r="M8" s="27">
        <v>33000</v>
      </c>
    </row>
    <row r="9" spans="1:13" s="5" customFormat="1" ht="26.25" customHeight="1" x14ac:dyDescent="0.2">
      <c r="A9" s="3" t="s">
        <v>57</v>
      </c>
      <c r="B9" s="4" t="s">
        <v>23</v>
      </c>
      <c r="C9" s="17" t="s">
        <v>113</v>
      </c>
      <c r="D9" s="3" t="s">
        <v>130</v>
      </c>
      <c r="E9" s="22" t="s">
        <v>79</v>
      </c>
      <c r="F9" s="18" t="s">
        <v>7</v>
      </c>
      <c r="G9" s="21" t="s">
        <v>77</v>
      </c>
      <c r="H9" s="27">
        <v>20000</v>
      </c>
      <c r="I9" s="25" t="s">
        <v>126</v>
      </c>
      <c r="J9" s="25" t="s">
        <v>126</v>
      </c>
      <c r="K9" s="27">
        <f t="shared" si="0"/>
        <v>20000</v>
      </c>
      <c r="L9" s="25" t="s">
        <v>126</v>
      </c>
      <c r="M9" s="27">
        <v>20000</v>
      </c>
    </row>
    <row r="10" spans="1:13" s="5" customFormat="1" ht="26.25" customHeight="1" x14ac:dyDescent="0.2">
      <c r="A10" s="3" t="s">
        <v>59</v>
      </c>
      <c r="B10" s="4" t="s">
        <v>23</v>
      </c>
      <c r="C10" s="17" t="s">
        <v>88</v>
      </c>
      <c r="D10" s="3" t="s">
        <v>26</v>
      </c>
      <c r="E10" s="22" t="s">
        <v>136</v>
      </c>
      <c r="F10" s="18" t="s">
        <v>7</v>
      </c>
      <c r="G10" s="21" t="s">
        <v>68</v>
      </c>
      <c r="H10" s="27">
        <v>10331.92</v>
      </c>
      <c r="I10" s="28">
        <v>2221.92</v>
      </c>
      <c r="J10" s="28">
        <v>1110.96</v>
      </c>
      <c r="K10" s="27">
        <f t="shared" si="0"/>
        <v>10331.92</v>
      </c>
      <c r="L10" s="28">
        <v>1723.07</v>
      </c>
      <c r="M10" s="27">
        <f>H10-L10</f>
        <v>8608.85</v>
      </c>
    </row>
    <row r="11" spans="1:13" s="5" customFormat="1" ht="26.25" customHeight="1" x14ac:dyDescent="0.2">
      <c r="A11" s="3" t="s">
        <v>60</v>
      </c>
      <c r="B11" s="4" t="s">
        <v>23</v>
      </c>
      <c r="C11" s="17" t="s">
        <v>124</v>
      </c>
      <c r="D11" s="3" t="s">
        <v>67</v>
      </c>
      <c r="E11" s="22" t="s">
        <v>136</v>
      </c>
      <c r="F11" s="18" t="s">
        <v>7</v>
      </c>
      <c r="G11" s="21" t="s">
        <v>69</v>
      </c>
      <c r="H11" s="27">
        <v>7999.04</v>
      </c>
      <c r="I11" s="26" t="s">
        <v>126</v>
      </c>
      <c r="J11" s="26" t="s">
        <v>126</v>
      </c>
      <c r="K11" s="27">
        <f t="shared" si="0"/>
        <v>7999.04</v>
      </c>
      <c r="L11" s="28">
        <v>1966.36</v>
      </c>
      <c r="M11" s="27">
        <f t="shared" ref="M11" si="1">H11-L11</f>
        <v>6032.68</v>
      </c>
    </row>
    <row r="12" spans="1:13" s="5" customFormat="1" ht="26.25" customHeight="1" x14ac:dyDescent="0.2">
      <c r="A12" s="3" t="s">
        <v>82</v>
      </c>
      <c r="B12" s="4" t="s">
        <v>23</v>
      </c>
      <c r="C12" s="17" t="s">
        <v>47</v>
      </c>
      <c r="D12" s="3" t="s">
        <v>131</v>
      </c>
      <c r="E12" s="22" t="s">
        <v>79</v>
      </c>
      <c r="F12" s="18" t="s">
        <v>7</v>
      </c>
      <c r="G12" s="21" t="s">
        <v>83</v>
      </c>
      <c r="H12" s="27">
        <v>2400</v>
      </c>
      <c r="I12" s="26" t="s">
        <v>126</v>
      </c>
      <c r="J12" s="26" t="s">
        <v>126</v>
      </c>
      <c r="K12" s="27">
        <f t="shared" si="0"/>
        <v>2400</v>
      </c>
      <c r="L12" s="26" t="s">
        <v>126</v>
      </c>
      <c r="M12" s="27">
        <v>2400</v>
      </c>
    </row>
    <row r="13" spans="1:13" s="5" customFormat="1" ht="26.25" customHeight="1" x14ac:dyDescent="0.2">
      <c r="A13" s="3" t="s">
        <v>61</v>
      </c>
      <c r="B13" s="4" t="s">
        <v>23</v>
      </c>
      <c r="C13" s="17" t="s">
        <v>66</v>
      </c>
      <c r="D13" s="3" t="s">
        <v>38</v>
      </c>
      <c r="E13" s="22" t="s">
        <v>136</v>
      </c>
      <c r="F13" s="18" t="s">
        <v>7</v>
      </c>
      <c r="G13" s="21" t="s">
        <v>70</v>
      </c>
      <c r="H13" s="27">
        <v>6999.04</v>
      </c>
      <c r="I13" s="26" t="s">
        <v>126</v>
      </c>
      <c r="J13" s="26" t="s">
        <v>126</v>
      </c>
      <c r="K13" s="27">
        <f t="shared" si="0"/>
        <v>6999.04</v>
      </c>
      <c r="L13" s="28">
        <v>1639.75</v>
      </c>
      <c r="M13" s="27">
        <f t="shared" ref="M13:M29" si="2">H13-L13</f>
        <v>5359.29</v>
      </c>
    </row>
    <row r="14" spans="1:13" s="5" customFormat="1" ht="26.25" customHeight="1" x14ac:dyDescent="0.2">
      <c r="A14" s="3" t="s">
        <v>45</v>
      </c>
      <c r="B14" s="4" t="s">
        <v>23</v>
      </c>
      <c r="C14" s="17" t="s">
        <v>135</v>
      </c>
      <c r="D14" s="3" t="s">
        <v>26</v>
      </c>
      <c r="E14" s="22" t="s">
        <v>79</v>
      </c>
      <c r="F14" s="18" t="s">
        <v>7</v>
      </c>
      <c r="G14" s="21" t="s">
        <v>46</v>
      </c>
      <c r="H14" s="27">
        <v>20000</v>
      </c>
      <c r="I14" s="26" t="s">
        <v>126</v>
      </c>
      <c r="J14" s="26" t="s">
        <v>126</v>
      </c>
      <c r="K14" s="27">
        <f t="shared" si="0"/>
        <v>20000</v>
      </c>
      <c r="L14" s="26" t="s">
        <v>126</v>
      </c>
      <c r="M14" s="27">
        <f>K14</f>
        <v>20000</v>
      </c>
    </row>
    <row r="15" spans="1:13" s="5" customFormat="1" ht="26.25" customHeight="1" x14ac:dyDescent="0.2">
      <c r="A15" s="3" t="s">
        <v>62</v>
      </c>
      <c r="B15" s="4" t="s">
        <v>23</v>
      </c>
      <c r="C15" s="17" t="s">
        <v>114</v>
      </c>
      <c r="D15" s="3" t="s">
        <v>132</v>
      </c>
      <c r="E15" s="22" t="s">
        <v>136</v>
      </c>
      <c r="F15" s="18" t="s">
        <v>7</v>
      </c>
      <c r="G15" s="21" t="s">
        <v>71</v>
      </c>
      <c r="H15" s="27">
        <v>6999.04</v>
      </c>
      <c r="I15" s="26" t="s">
        <v>126</v>
      </c>
      <c r="J15" s="26" t="s">
        <v>126</v>
      </c>
      <c r="K15" s="27">
        <f t="shared" si="0"/>
        <v>6999.04</v>
      </c>
      <c r="L15" s="28">
        <v>1639.75</v>
      </c>
      <c r="M15" s="27">
        <f t="shared" si="2"/>
        <v>5359.29</v>
      </c>
    </row>
    <row r="16" spans="1:13" s="5" customFormat="1" ht="26.25" customHeight="1" x14ac:dyDescent="0.2">
      <c r="A16" s="3" t="s">
        <v>11</v>
      </c>
      <c r="B16" s="4" t="s">
        <v>23</v>
      </c>
      <c r="C16" s="17" t="s">
        <v>91</v>
      </c>
      <c r="D16" s="3" t="s">
        <v>92</v>
      </c>
      <c r="E16" s="22" t="s">
        <v>79</v>
      </c>
      <c r="F16" s="18" t="s">
        <v>7</v>
      </c>
      <c r="G16" s="21" t="s">
        <v>14</v>
      </c>
      <c r="H16" s="27">
        <v>20000</v>
      </c>
      <c r="I16" s="26" t="s">
        <v>126</v>
      </c>
      <c r="J16" s="26" t="s">
        <v>126</v>
      </c>
      <c r="K16" s="27">
        <f t="shared" si="0"/>
        <v>20000</v>
      </c>
      <c r="L16" s="26" t="s">
        <v>126</v>
      </c>
      <c r="M16" s="27">
        <f>K16</f>
        <v>20000</v>
      </c>
    </row>
    <row r="17" spans="1:13" s="5" customFormat="1" ht="26.25" customHeight="1" x14ac:dyDescent="0.2">
      <c r="A17" s="3" t="s">
        <v>8</v>
      </c>
      <c r="B17" s="4" t="s">
        <v>23</v>
      </c>
      <c r="C17" s="17" t="s">
        <v>16</v>
      </c>
      <c r="D17" s="3" t="s">
        <v>21</v>
      </c>
      <c r="E17" s="22" t="s">
        <v>79</v>
      </c>
      <c r="F17" s="18" t="s">
        <v>7</v>
      </c>
      <c r="G17" s="21" t="s">
        <v>15</v>
      </c>
      <c r="H17" s="27">
        <v>20000</v>
      </c>
      <c r="I17" s="26" t="s">
        <v>126</v>
      </c>
      <c r="J17" s="26" t="s">
        <v>126</v>
      </c>
      <c r="K17" s="27">
        <f t="shared" si="0"/>
        <v>20000</v>
      </c>
      <c r="L17" s="26" t="s">
        <v>126</v>
      </c>
      <c r="M17" s="27">
        <f>K17</f>
        <v>20000</v>
      </c>
    </row>
    <row r="18" spans="1:13" s="5" customFormat="1" ht="26.25" customHeight="1" x14ac:dyDescent="0.2">
      <c r="A18" s="3" t="s">
        <v>54</v>
      </c>
      <c r="B18" s="4" t="s">
        <v>23</v>
      </c>
      <c r="C18" s="17" t="s">
        <v>123</v>
      </c>
      <c r="D18" s="3" t="s">
        <v>52</v>
      </c>
      <c r="E18" s="22" t="s">
        <v>79</v>
      </c>
      <c r="F18" s="18" t="s">
        <v>7</v>
      </c>
      <c r="G18" s="21" t="s">
        <v>58</v>
      </c>
      <c r="H18" s="27">
        <v>12000</v>
      </c>
      <c r="I18" s="26" t="s">
        <v>126</v>
      </c>
      <c r="J18" s="26" t="s">
        <v>126</v>
      </c>
      <c r="K18" s="27">
        <f t="shared" si="0"/>
        <v>12000</v>
      </c>
      <c r="L18" s="26" t="s">
        <v>126</v>
      </c>
      <c r="M18" s="27">
        <f>K18</f>
        <v>12000</v>
      </c>
    </row>
    <row r="19" spans="1:13" s="5" customFormat="1" ht="26.25" customHeight="1" x14ac:dyDescent="0.2">
      <c r="A19" s="3" t="s">
        <v>63</v>
      </c>
      <c r="B19" s="4" t="s">
        <v>23</v>
      </c>
      <c r="C19" s="17" t="s">
        <v>115</v>
      </c>
      <c r="D19" s="3" t="s">
        <v>31</v>
      </c>
      <c r="E19" s="22" t="s">
        <v>136</v>
      </c>
      <c r="F19" s="18" t="s">
        <v>7</v>
      </c>
      <c r="G19" s="21" t="s">
        <v>72</v>
      </c>
      <c r="H19" s="27">
        <v>6999.04</v>
      </c>
      <c r="I19" s="26" t="s">
        <v>126</v>
      </c>
      <c r="J19" s="26" t="s">
        <v>126</v>
      </c>
      <c r="K19" s="27">
        <f t="shared" si="0"/>
        <v>6999.04</v>
      </c>
      <c r="L19" s="28">
        <v>1483.34</v>
      </c>
      <c r="M19" s="27">
        <f t="shared" si="2"/>
        <v>5515.7</v>
      </c>
    </row>
    <row r="20" spans="1:13" s="5" customFormat="1" ht="26.25" customHeight="1" x14ac:dyDescent="0.2">
      <c r="A20" s="3" t="s">
        <v>10</v>
      </c>
      <c r="B20" s="4" t="s">
        <v>23</v>
      </c>
      <c r="C20" s="17" t="s">
        <v>17</v>
      </c>
      <c r="D20" s="3" t="s">
        <v>116</v>
      </c>
      <c r="E20" s="22" t="s">
        <v>79</v>
      </c>
      <c r="F20" s="18" t="s">
        <v>7</v>
      </c>
      <c r="G20" s="21" t="s">
        <v>12</v>
      </c>
      <c r="H20" s="27">
        <v>33000</v>
      </c>
      <c r="I20" s="26" t="s">
        <v>126</v>
      </c>
      <c r="J20" s="26" t="s">
        <v>126</v>
      </c>
      <c r="K20" s="27">
        <f t="shared" si="0"/>
        <v>33000</v>
      </c>
      <c r="L20" s="26" t="s">
        <v>126</v>
      </c>
      <c r="M20" s="27">
        <f>K20</f>
        <v>33000</v>
      </c>
    </row>
    <row r="21" spans="1:13" s="5" customFormat="1" ht="26.25" customHeight="1" x14ac:dyDescent="0.2">
      <c r="A21" s="3" t="s">
        <v>48</v>
      </c>
      <c r="B21" s="4" t="s">
        <v>23</v>
      </c>
      <c r="C21" s="17" t="s">
        <v>122</v>
      </c>
      <c r="D21" s="3" t="s">
        <v>139</v>
      </c>
      <c r="E21" s="22" t="s">
        <v>79</v>
      </c>
      <c r="F21" s="18" t="s">
        <v>7</v>
      </c>
      <c r="G21" s="21" t="s">
        <v>49</v>
      </c>
      <c r="H21" s="27">
        <v>33000</v>
      </c>
      <c r="I21" s="26" t="s">
        <v>126</v>
      </c>
      <c r="J21" s="26" t="s">
        <v>126</v>
      </c>
      <c r="K21" s="27">
        <f t="shared" si="0"/>
        <v>33000</v>
      </c>
      <c r="L21" s="26" t="s">
        <v>126</v>
      </c>
      <c r="M21" s="27">
        <f>K21</f>
        <v>33000</v>
      </c>
    </row>
    <row r="22" spans="1:13" s="5" customFormat="1" ht="26.25" customHeight="1" x14ac:dyDescent="0.2">
      <c r="A22" s="3" t="s">
        <v>87</v>
      </c>
      <c r="B22" s="4" t="s">
        <v>23</v>
      </c>
      <c r="C22" s="17" t="s">
        <v>88</v>
      </c>
      <c r="D22" s="3" t="s">
        <v>26</v>
      </c>
      <c r="E22" s="22" t="s">
        <v>136</v>
      </c>
      <c r="F22" s="18" t="s">
        <v>7</v>
      </c>
      <c r="G22" s="21" t="s">
        <v>89</v>
      </c>
      <c r="H22" s="27">
        <v>7001.9</v>
      </c>
      <c r="I22" s="26" t="s">
        <v>126</v>
      </c>
      <c r="J22" s="26" t="s">
        <v>126</v>
      </c>
      <c r="K22" s="27">
        <f t="shared" si="0"/>
        <v>7001.9</v>
      </c>
      <c r="L22" s="28">
        <v>1640.83</v>
      </c>
      <c r="M22" s="27">
        <f>H22-L22</f>
        <v>5361.07</v>
      </c>
    </row>
    <row r="23" spans="1:13" s="5" customFormat="1" ht="26.25" customHeight="1" x14ac:dyDescent="0.2">
      <c r="A23" s="3" t="s">
        <v>50</v>
      </c>
      <c r="B23" s="4" t="s">
        <v>23</v>
      </c>
      <c r="C23" s="17" t="s">
        <v>51</v>
      </c>
      <c r="D23" s="3" t="s">
        <v>52</v>
      </c>
      <c r="E23" s="22" t="s">
        <v>79</v>
      </c>
      <c r="F23" s="18" t="s">
        <v>7</v>
      </c>
      <c r="G23" s="21" t="s">
        <v>53</v>
      </c>
      <c r="H23" s="27">
        <v>20000</v>
      </c>
      <c r="I23" s="26" t="s">
        <v>126</v>
      </c>
      <c r="J23" s="26" t="s">
        <v>126</v>
      </c>
      <c r="K23" s="27">
        <f t="shared" si="0"/>
        <v>20000</v>
      </c>
      <c r="L23" s="26" t="s">
        <v>126</v>
      </c>
      <c r="M23" s="27">
        <f>K23</f>
        <v>20000</v>
      </c>
    </row>
    <row r="24" spans="1:13" s="5" customFormat="1" ht="26.25" customHeight="1" x14ac:dyDescent="0.2">
      <c r="A24" s="3" t="s">
        <v>9</v>
      </c>
      <c r="B24" s="4" t="s">
        <v>23</v>
      </c>
      <c r="C24" s="17" t="s">
        <v>24</v>
      </c>
      <c r="D24" s="3" t="s">
        <v>133</v>
      </c>
      <c r="E24" s="22" t="s">
        <v>79</v>
      </c>
      <c r="F24" s="18" t="s">
        <v>7</v>
      </c>
      <c r="G24" s="21" t="s">
        <v>13</v>
      </c>
      <c r="H24" s="27">
        <v>33000</v>
      </c>
      <c r="I24" s="26" t="s">
        <v>126</v>
      </c>
      <c r="J24" s="26" t="s">
        <v>126</v>
      </c>
      <c r="K24" s="27">
        <f t="shared" si="0"/>
        <v>33000</v>
      </c>
      <c r="L24" s="26" t="s">
        <v>126</v>
      </c>
      <c r="M24" s="27">
        <f t="shared" ref="M24:M25" si="3">K24</f>
        <v>33000</v>
      </c>
    </row>
    <row r="25" spans="1:13" s="5" customFormat="1" ht="26.25" customHeight="1" x14ac:dyDescent="0.2">
      <c r="A25" s="3" t="s">
        <v>35</v>
      </c>
      <c r="B25" s="4" t="s">
        <v>23</v>
      </c>
      <c r="C25" s="17" t="s">
        <v>121</v>
      </c>
      <c r="D25" s="3" t="s">
        <v>36</v>
      </c>
      <c r="E25" s="22" t="s">
        <v>79</v>
      </c>
      <c r="F25" s="18" t="s">
        <v>7</v>
      </c>
      <c r="G25" s="21" t="s">
        <v>37</v>
      </c>
      <c r="H25" s="27">
        <v>20000</v>
      </c>
      <c r="I25" s="26" t="s">
        <v>126</v>
      </c>
      <c r="J25" s="26" t="s">
        <v>126</v>
      </c>
      <c r="K25" s="27">
        <f t="shared" si="0"/>
        <v>20000</v>
      </c>
      <c r="L25" s="26" t="s">
        <v>126</v>
      </c>
      <c r="M25" s="27">
        <f t="shared" si="3"/>
        <v>20000</v>
      </c>
    </row>
    <row r="26" spans="1:13" s="5" customFormat="1" ht="26.25" customHeight="1" x14ac:dyDescent="0.2">
      <c r="A26" s="3" t="s">
        <v>64</v>
      </c>
      <c r="B26" s="4" t="s">
        <v>23</v>
      </c>
      <c r="C26" s="17" t="s">
        <v>120</v>
      </c>
      <c r="D26" s="3" t="s">
        <v>128</v>
      </c>
      <c r="E26" s="22" t="s">
        <v>136</v>
      </c>
      <c r="F26" s="18" t="s">
        <v>7</v>
      </c>
      <c r="G26" s="21" t="s">
        <v>73</v>
      </c>
      <c r="H26" s="27">
        <v>6999.04</v>
      </c>
      <c r="I26" s="26" t="s">
        <v>126</v>
      </c>
      <c r="J26" s="26" t="s">
        <v>126</v>
      </c>
      <c r="K26" s="27">
        <f t="shared" si="0"/>
        <v>6999.04</v>
      </c>
      <c r="L26" s="28">
        <v>1639.75</v>
      </c>
      <c r="M26" s="27">
        <f t="shared" si="2"/>
        <v>5359.29</v>
      </c>
    </row>
    <row r="27" spans="1:13" s="5" customFormat="1" ht="26.25" customHeight="1" x14ac:dyDescent="0.2">
      <c r="A27" s="3" t="s">
        <v>84</v>
      </c>
      <c r="B27" s="4" t="s">
        <v>23</v>
      </c>
      <c r="C27" s="17" t="s">
        <v>119</v>
      </c>
      <c r="D27" s="3" t="s">
        <v>85</v>
      </c>
      <c r="E27" s="22" t="s">
        <v>79</v>
      </c>
      <c r="F27" s="18" t="s">
        <v>7</v>
      </c>
      <c r="G27" s="21" t="s">
        <v>86</v>
      </c>
      <c r="H27" s="27">
        <v>4000</v>
      </c>
      <c r="I27" s="26" t="s">
        <v>126</v>
      </c>
      <c r="J27" s="26" t="s">
        <v>126</v>
      </c>
      <c r="K27" s="27">
        <f t="shared" si="0"/>
        <v>4000</v>
      </c>
      <c r="L27" s="26" t="s">
        <v>126</v>
      </c>
      <c r="M27" s="27">
        <f>K27</f>
        <v>4000</v>
      </c>
    </row>
    <row r="28" spans="1:13" s="5" customFormat="1" ht="26.25" customHeight="1" x14ac:dyDescent="0.2">
      <c r="A28" s="3" t="s">
        <v>33</v>
      </c>
      <c r="B28" s="4" t="s">
        <v>23</v>
      </c>
      <c r="C28" s="17" t="s">
        <v>28</v>
      </c>
      <c r="D28" s="3" t="s">
        <v>27</v>
      </c>
      <c r="E28" s="22" t="s">
        <v>79</v>
      </c>
      <c r="F28" s="18" t="s">
        <v>7</v>
      </c>
      <c r="G28" s="21" t="s">
        <v>34</v>
      </c>
      <c r="H28" s="27">
        <v>35000</v>
      </c>
      <c r="I28" s="26" t="s">
        <v>126</v>
      </c>
      <c r="J28" s="26" t="s">
        <v>126</v>
      </c>
      <c r="K28" s="27">
        <f t="shared" si="0"/>
        <v>35000</v>
      </c>
      <c r="L28" s="26" t="s">
        <v>126</v>
      </c>
      <c r="M28" s="27">
        <f>K28</f>
        <v>35000</v>
      </c>
    </row>
    <row r="29" spans="1:13" s="5" customFormat="1" ht="26.25" customHeight="1" x14ac:dyDescent="0.2">
      <c r="A29" s="3" t="s">
        <v>65</v>
      </c>
      <c r="B29" s="4" t="s">
        <v>23</v>
      </c>
      <c r="C29" s="17" t="s">
        <v>118</v>
      </c>
      <c r="D29" s="3" t="s">
        <v>128</v>
      </c>
      <c r="E29" s="22" t="s">
        <v>136</v>
      </c>
      <c r="F29" s="18" t="s">
        <v>7</v>
      </c>
      <c r="G29" s="21" t="s">
        <v>74</v>
      </c>
      <c r="H29" s="27">
        <v>8999.0400000000009</v>
      </c>
      <c r="I29" s="26" t="s">
        <v>126</v>
      </c>
      <c r="J29" s="26" t="s">
        <v>126</v>
      </c>
      <c r="K29" s="27">
        <f t="shared" si="0"/>
        <v>8999.0400000000009</v>
      </c>
      <c r="L29" s="28">
        <v>2137.08</v>
      </c>
      <c r="M29" s="27">
        <f t="shared" si="2"/>
        <v>6861.9600000000009</v>
      </c>
    </row>
    <row r="30" spans="1:13" s="5" customFormat="1" ht="26.25" customHeight="1" x14ac:dyDescent="0.2">
      <c r="A30" s="3" t="s">
        <v>39</v>
      </c>
      <c r="B30" s="4" t="s">
        <v>23</v>
      </c>
      <c r="C30" s="17" t="s">
        <v>40</v>
      </c>
      <c r="D30" s="3" t="s">
        <v>134</v>
      </c>
      <c r="E30" s="22" t="s">
        <v>79</v>
      </c>
      <c r="F30" s="18" t="s">
        <v>7</v>
      </c>
      <c r="G30" s="21" t="s">
        <v>41</v>
      </c>
      <c r="H30" s="27">
        <v>25000</v>
      </c>
      <c r="I30" s="26" t="s">
        <v>126</v>
      </c>
      <c r="J30" s="26" t="s">
        <v>126</v>
      </c>
      <c r="K30" s="27">
        <f t="shared" si="0"/>
        <v>25000</v>
      </c>
      <c r="L30" s="26" t="s">
        <v>126</v>
      </c>
      <c r="M30" s="27">
        <f>K30</f>
        <v>25000</v>
      </c>
    </row>
    <row r="31" spans="1:13" s="5" customFormat="1" ht="26.25" customHeight="1" x14ac:dyDescent="0.2">
      <c r="A31" s="3" t="s">
        <v>42</v>
      </c>
      <c r="B31" s="4" t="s">
        <v>23</v>
      </c>
      <c r="C31" s="17" t="s">
        <v>43</v>
      </c>
      <c r="D31" s="3" t="s">
        <v>128</v>
      </c>
      <c r="E31" s="23" t="s">
        <v>79</v>
      </c>
      <c r="F31" s="24" t="s">
        <v>7</v>
      </c>
      <c r="G31" s="21" t="s">
        <v>44</v>
      </c>
      <c r="H31" s="27">
        <v>20000</v>
      </c>
      <c r="I31" s="26" t="s">
        <v>126</v>
      </c>
      <c r="J31" s="26" t="s">
        <v>126</v>
      </c>
      <c r="K31" s="27">
        <f t="shared" si="0"/>
        <v>20000</v>
      </c>
      <c r="L31" s="26" t="s">
        <v>126</v>
      </c>
      <c r="M31" s="27">
        <f t="shared" ref="M31:M32" si="4">K31</f>
        <v>20000</v>
      </c>
    </row>
    <row r="32" spans="1:13" s="5" customFormat="1" ht="26.25" customHeight="1" x14ac:dyDescent="0.2">
      <c r="A32" s="3" t="s">
        <v>55</v>
      </c>
      <c r="B32" s="4" t="s">
        <v>23</v>
      </c>
      <c r="C32" s="17" t="s">
        <v>117</v>
      </c>
      <c r="D32" s="3" t="s">
        <v>127</v>
      </c>
      <c r="E32" s="22" t="s">
        <v>79</v>
      </c>
      <c r="F32" s="18" t="s">
        <v>7</v>
      </c>
      <c r="G32" s="6" t="s">
        <v>75</v>
      </c>
      <c r="H32" s="27">
        <v>33000</v>
      </c>
      <c r="I32" s="26" t="s">
        <v>126</v>
      </c>
      <c r="J32" s="26" t="s">
        <v>126</v>
      </c>
      <c r="K32" s="27">
        <f t="shared" si="0"/>
        <v>33000</v>
      </c>
      <c r="L32" s="25" t="s">
        <v>126</v>
      </c>
      <c r="M32" s="27">
        <f t="shared" si="4"/>
        <v>33000</v>
      </c>
    </row>
    <row r="33" spans="1:13" s="5" customFormat="1" ht="12.75" customHeight="1" x14ac:dyDescent="0.2">
      <c r="A33" s="7"/>
      <c r="B33" s="8"/>
      <c r="C33" s="8"/>
      <c r="D33" s="7"/>
      <c r="E33" s="7"/>
      <c r="F33" s="19"/>
      <c r="G33" s="19"/>
      <c r="H33" s="9"/>
      <c r="I33" s="10"/>
      <c r="J33" s="20"/>
      <c r="K33" s="20"/>
      <c r="L33" s="20"/>
      <c r="M33" s="35"/>
    </row>
    <row r="34" spans="1:13" s="12" customFormat="1" x14ac:dyDescent="0.2">
      <c r="A34" s="11" t="s">
        <v>19</v>
      </c>
      <c r="G34" s="13"/>
      <c r="H34" s="13"/>
      <c r="I34" s="13"/>
    </row>
    <row r="35" spans="1:13" s="12" customFormat="1" x14ac:dyDescent="0.2">
      <c r="G35" s="13"/>
      <c r="H35" s="13"/>
      <c r="I35" s="13"/>
    </row>
    <row r="36" spans="1:13" s="12" customFormat="1" x14ac:dyDescent="0.2">
      <c r="A36" s="12" t="s">
        <v>22</v>
      </c>
      <c r="G36" s="13"/>
      <c r="H36" s="13"/>
      <c r="I36" s="13"/>
    </row>
    <row r="37" spans="1:13" s="12" customFormat="1" x14ac:dyDescent="0.2">
      <c r="G37" s="13"/>
      <c r="H37" s="13"/>
      <c r="I37" s="13"/>
    </row>
    <row r="39" spans="1:13" x14ac:dyDescent="0.2">
      <c r="A39" s="38" t="s">
        <v>93</v>
      </c>
      <c r="B39" s="38"/>
      <c r="C39" s="38"/>
    </row>
    <row r="40" spans="1:13" ht="25.5" x14ac:dyDescent="0.2">
      <c r="A40" s="29" t="s">
        <v>94</v>
      </c>
      <c r="B40" s="30" t="s">
        <v>95</v>
      </c>
      <c r="C40" s="29" t="s">
        <v>96</v>
      </c>
    </row>
    <row r="41" spans="1:13" x14ac:dyDescent="0.2">
      <c r="A41" s="31" t="s">
        <v>97</v>
      </c>
      <c r="B41" s="32">
        <v>0.09</v>
      </c>
      <c r="C41" s="33" t="s">
        <v>98</v>
      </c>
    </row>
    <row r="42" spans="1:13" x14ac:dyDescent="0.2">
      <c r="A42" s="31" t="s">
        <v>99</v>
      </c>
      <c r="B42" s="32">
        <v>0.09</v>
      </c>
      <c r="C42" s="33" t="s">
        <v>100</v>
      </c>
    </row>
    <row r="43" spans="1:13" x14ac:dyDescent="0.2">
      <c r="A43" s="31" t="s">
        <v>101</v>
      </c>
      <c r="B43" s="32">
        <v>0.1</v>
      </c>
      <c r="C43" s="33" t="s">
        <v>102</v>
      </c>
    </row>
    <row r="44" spans="1:13" x14ac:dyDescent="0.2">
      <c r="A44" s="31" t="s">
        <v>103</v>
      </c>
      <c r="B44" s="32">
        <v>0.56999999999999995</v>
      </c>
      <c r="C44" s="34" t="s">
        <v>104</v>
      </c>
      <c r="K44" s="44" t="s">
        <v>137</v>
      </c>
      <c r="L44" s="44"/>
      <c r="M44" s="44"/>
    </row>
    <row r="45" spans="1:13" x14ac:dyDescent="0.2">
      <c r="A45" s="31" t="s">
        <v>105</v>
      </c>
      <c r="B45" s="32">
        <v>0.15</v>
      </c>
      <c r="C45" s="34" t="s">
        <v>106</v>
      </c>
      <c r="K45" s="37" t="s">
        <v>138</v>
      </c>
      <c r="L45" s="37"/>
      <c r="M45" s="37"/>
    </row>
  </sheetData>
  <autoFilter ref="A5:M32"/>
  <sortState ref="A6:L32">
    <sortCondition ref="A6"/>
  </sortState>
  <mergeCells count="6">
    <mergeCell ref="K45:M45"/>
    <mergeCell ref="A39:C39"/>
    <mergeCell ref="A1:M3"/>
    <mergeCell ref="A4:G4"/>
    <mergeCell ref="H4:M4"/>
    <mergeCell ref="K44:M44"/>
  </mergeCells>
  <conditionalFormatting sqref="C34:E1048576">
    <cfRule type="duplicateValues" dxfId="0" priority="4"/>
  </conditionalFormatting>
  <hyperlinks>
    <hyperlink ref="G20" r:id="rId1"/>
    <hyperlink ref="G24" r:id="rId2"/>
    <hyperlink ref="G17" r:id="rId3"/>
    <hyperlink ref="G16" r:id="rId4"/>
    <hyperlink ref="G6" r:id="rId5"/>
    <hyperlink ref="G28" r:id="rId6"/>
    <hyperlink ref="G25" r:id="rId7"/>
    <hyperlink ref="G31" r:id="rId8"/>
    <hyperlink ref="G14" r:id="rId9"/>
    <hyperlink ref="G21" r:id="rId10"/>
    <hyperlink ref="G23" r:id="rId11"/>
    <hyperlink ref="G9" r:id="rId12"/>
    <hyperlink ref="G8" r:id="rId13"/>
    <hyperlink ref="G7" r:id="rId14"/>
    <hyperlink ref="G12" r:id="rId15"/>
    <hyperlink ref="G27" r:id="rId16"/>
    <hyperlink ref="G22" r:id="rId17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8"/>
  <ignoredErrors>
    <ignoredError sqref="M22 M26 M29 M14:M15" formula="1"/>
  </ignoredError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Elizabeth Machado dos Santos</cp:lastModifiedBy>
  <cp:lastPrinted>2023-06-26T16:35:22Z</cp:lastPrinted>
  <dcterms:created xsi:type="dcterms:W3CDTF">2023-02-13T17:04:15Z</dcterms:created>
  <dcterms:modified xsi:type="dcterms:W3CDTF">2023-06-26T16:42:48Z</dcterms:modified>
</cp:coreProperties>
</file>