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8800" windowHeight="12012"/>
  </bookViews>
  <sheets>
    <sheet name="072023" sheetId="1" r:id="rId1"/>
  </sheets>
  <definedNames>
    <definedName name="_xlnm.Print_Area" localSheetId="0">'072023'!$A$1:$B$102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56" i="1"/>
  <c r="B79" i="1"/>
  <c r="B57" i="1"/>
  <c r="B52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<sst xmlns="http://schemas.openxmlformats.org/spreadsheetml/2006/main" count="75" uniqueCount="75">
  <si>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</si>
  <si>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</si>
  <si>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</si>
  <si>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</si>
  <si>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</si>
  <si>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</si>
  <si>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</si>
  <si>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</si>
  <si>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</si>
  <si>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</si>
  <si>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</si>
  <si>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</si>
  <si>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</si>
  <si>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</si>
  <si>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</si>
  <si>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</si>
  <si>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</si>
  <si>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</si>
  <si>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</si>
  <si>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</si>
  <si>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</si>
  <si>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</si>
  <si>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</si>
  <si>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</si>
  <si>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</si>
  <si>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</si>
  <si>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</si>
  <si>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</si>
  <si>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</si>
  <si>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</si>
  <si>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</si>
  <si>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</si>
  <si>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</si>
  <si>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</si>
  <si>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</si>
  <si>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</si>
  <si>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</si>
  <si>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</si>
  <si>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</si>
  <si>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</si>
  <si>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</si>
  <si>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</si>
  <si>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</si>
  <si>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</si>
  <si>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</si>
  <si>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</si>
  <si>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</si>
  <si>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</si>
  <si>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</si>
  <si>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</si>
  <si>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</si>
  <si>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</si>
  <si>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</si>
  <si>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</si>
  <si>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</si>
  <si>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</si>
  <si>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</si>
  <si>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</si>
  <si>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</si>
  <si>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</si>
  <si>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</si>
  <si>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</si>
  <si>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</si>
  <si>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</si>
  <si>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</si>
  <si>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</si>
  <si>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</si>
  <si>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</si>
  <si>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</si>
  <si>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</si>
  <si>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</si>
  <si>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Competência: 07/2023</t>
  </si>
  <si>
    <t>7.SALDO BANCÁRIO FINAL EM 31/07/2023</t>
  </si>
  <si>
    <t>Goiânia, 31 de julho de 2023</t>
  </si>
  <si>
    <t>8.3 Glosa - Fatura Enel - Despacho Nº 166/2023 -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</si>
</sst>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6671733</xdr:colOff>
      <xdr:row>92</xdr:row>
      <xdr:rowOff>6512</xdr:rowOff>
    </xdr:from>
    <xdr:to>
      <xdr:col>1</xdr:col>
      <xdr:colOff>1082040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6671733" y="19254632"/>
          <a:ext cx="305900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6.109375" style="1" customWidth="1"/>
    <col min="2" max="2" width="26.664062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71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66">
        <v>0</v>
      </c>
      <c r="C26" s="20"/>
    </row>
    <row r="27" spans="1:3" s="1" customFormat="1" ht="15.9" customHeight="1" x14ac:dyDescent="0.3">
      <c r="A27" s="53" t="s">
        <v>48</v>
      </c>
      <c r="B27" s="66">
        <v>30</v>
      </c>
      <c r="C27" s="20"/>
    </row>
    <row r="28" spans="1:3" s="1" customFormat="1" ht="15.9" customHeight="1" x14ac:dyDescent="0.3">
      <c r="A28" s="53" t="s">
        <v>47</v>
      </c>
      <c r="B28" s="66">
        <v>5546927.4000000004</v>
      </c>
      <c r="C28" s="20"/>
    </row>
    <row r="29" spans="1:3" s="1" customFormat="1" ht="15.9" customHeight="1" x14ac:dyDescent="0.3">
      <c r="A29" s="52" t="s">
        <v>46</v>
      </c>
      <c r="B29" s="34">
        <f>B27+B28+B26</f>
        <v>5546957.4000000004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2139203.3199999998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56570.35</v>
      </c>
      <c r="C34" s="37"/>
    </row>
    <row r="35" spans="1:3" s="6" customFormat="1" ht="15.9" customHeight="1" x14ac:dyDescent="0.3">
      <c r="A35" s="46" t="s">
        <v>42</v>
      </c>
      <c r="B35" s="26">
        <f>57.8+164.81</f>
        <v>222.61</v>
      </c>
      <c r="C35" s="37"/>
    </row>
    <row r="36" spans="1:3" s="6" customFormat="1" ht="15.9" customHeight="1" x14ac:dyDescent="0.3">
      <c r="A36" s="47" t="s">
        <v>41</v>
      </c>
      <c r="B36" s="34">
        <f>SUM(B32:B35)</f>
        <v>2195996.2799999998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909964.48</v>
      </c>
      <c r="C39" s="28"/>
    </row>
    <row r="40" spans="1:3" s="6" customFormat="1" ht="15.9" customHeight="1" x14ac:dyDescent="0.3">
      <c r="A40" s="48" t="s">
        <v>39</v>
      </c>
      <c r="B40" s="26">
        <v>0</v>
      </c>
      <c r="C40" s="28"/>
    </row>
    <row r="41" spans="1:3" s="6" customFormat="1" ht="15.9" customHeight="1" x14ac:dyDescent="0.3">
      <c r="A41" s="47" t="s">
        <v>38</v>
      </c>
      <c r="B41" s="34">
        <f>SUM(B39:B40)</f>
        <v>909964.48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1485951.39</v>
      </c>
      <c r="C44" s="30"/>
    </row>
    <row r="45" spans="1:3" s="6" customFormat="1" ht="15.9" customHeight="1" x14ac:dyDescent="0.3">
      <c r="A45" s="25" t="s">
        <v>36</v>
      </c>
      <c r="B45" s="34">
        <f>B44</f>
        <v>1485951.39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1485951.39</v>
      </c>
      <c r="C48" s="30"/>
    </row>
    <row r="49" spans="1:6" s="42" customFormat="1" ht="15.9" customHeight="1" x14ac:dyDescent="0.3">
      <c r="A49" s="25"/>
      <c r="B49" s="44"/>
      <c r="C49" s="43"/>
      <c r="D49" s="67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40"/>
    </row>
    <row r="52" spans="1:6" s="6" customFormat="1" ht="15.9" customHeight="1" x14ac:dyDescent="0.3">
      <c r="A52" s="27" t="s">
        <v>30</v>
      </c>
      <c r="B52" s="26">
        <f>234037.12+68095.86</f>
        <v>302132.98</v>
      </c>
      <c r="C52" s="37"/>
    </row>
    <row r="53" spans="1:6" s="6" customFormat="1" ht="15.9" customHeight="1" x14ac:dyDescent="0.3">
      <c r="A53" s="39" t="s">
        <v>29</v>
      </c>
      <c r="B53" s="26">
        <v>967926.86</v>
      </c>
      <c r="C53" s="37"/>
    </row>
    <row r="54" spans="1:6" s="6" customFormat="1" ht="15.9" customHeight="1" x14ac:dyDescent="0.3">
      <c r="A54" s="39" t="s">
        <v>28</v>
      </c>
      <c r="B54" s="26">
        <v>36714.65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58803.69+2835.53+115.65</f>
        <v>61754.87</v>
      </c>
      <c r="C56" s="37"/>
    </row>
    <row r="57" spans="1:6" s="6" customFormat="1" ht="15.9" customHeight="1" x14ac:dyDescent="0.3">
      <c r="A57" s="27" t="s">
        <v>25</v>
      </c>
      <c r="B57" s="26">
        <f>120694.03+12666.59</f>
        <v>133360.62</v>
      </c>
      <c r="C57" s="37"/>
    </row>
    <row r="58" spans="1:6" s="6" customFormat="1" ht="17.25" customHeight="1" x14ac:dyDescent="0.3">
      <c r="A58" s="39" t="s">
        <v>24</v>
      </c>
      <c r="B58" s="26">
        <v>59083.38</v>
      </c>
      <c r="C58" s="37"/>
    </row>
    <row r="59" spans="1:6" s="6" customFormat="1" ht="16.5" customHeight="1" x14ac:dyDescent="0.3">
      <c r="A59" s="35" t="s">
        <v>23</v>
      </c>
      <c r="B59" s="26">
        <v>29.99</v>
      </c>
      <c r="C59" s="37"/>
    </row>
    <row r="60" spans="1:6" s="6" customFormat="1" ht="15.9" customHeight="1" x14ac:dyDescent="0.3">
      <c r="A60" s="35" t="s">
        <v>66</v>
      </c>
      <c r="B60" s="26">
        <v>5281.2</v>
      </c>
      <c r="C60" s="37"/>
    </row>
    <row r="61" spans="1:6" s="6" customFormat="1" ht="15.9" customHeight="1" x14ac:dyDescent="0.3">
      <c r="A61" s="25" t="s">
        <v>22</v>
      </c>
      <c r="B61" s="34">
        <f>SUM(B52:B60)</f>
        <v>1566284.5499999998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0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0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1566284.5499999998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8" t="s">
        <v>11</v>
      </c>
      <c r="B74" s="69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72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0</v>
      </c>
      <c r="C77" s="20"/>
    </row>
    <row r="78" spans="1:6" s="6" customFormat="1" ht="15.9" customHeight="1" x14ac:dyDescent="0.3">
      <c r="A78" s="19" t="s">
        <v>9</v>
      </c>
      <c r="B78" s="12">
        <v>20</v>
      </c>
      <c r="C78" s="20"/>
      <c r="D78" s="14"/>
    </row>
    <row r="79" spans="1:6" s="6" customFormat="1" ht="15.9" customHeight="1" x14ac:dyDescent="0.3">
      <c r="A79" s="19" t="s">
        <v>8</v>
      </c>
      <c r="B79" s="12">
        <f>5513426.36+663222.77</f>
        <v>6176649.1300000008</v>
      </c>
      <c r="C79" s="71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6176669.1299999999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2" t="s">
        <v>6</v>
      </c>
      <c r="B81" s="73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70">
        <v>0</v>
      </c>
      <c r="C83" s="11"/>
      <c r="D83" s="2"/>
    </row>
    <row r="84" spans="1:6" s="6" customFormat="1" ht="15.9" customHeight="1" x14ac:dyDescent="0.3">
      <c r="A84" s="13" t="s">
        <v>3</v>
      </c>
      <c r="B84" s="70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70">
        <v>25435.09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70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25435.09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98" spans="2:4" ht="15.6" x14ac:dyDescent="0.3">
      <c r="B98" s="3"/>
    </row>
    <row r="100" spans="2:4" s="1" customFormat="1" ht="18" customHeight="1" x14ac:dyDescent="0.3"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B6rHC5kI3Hv4zJ8Fa7nxFpQOEEG9QXQwtQ8WJv2Uh+w=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KTej7E2Riedm+QAmrZuVLDE4HNoQBvc6owGpksN8OCY=</DigestValue>
    </Reference>
  </SignedInfo>
  <SignatureValue>CCIthN1o9a2wmMRastJXesBnePIGWuNHRv4k2Co7IuIVjCI2E10MAc4dBBT9eNOgc3zOViM5KYP5
RBUPxGCsHew3jmTxOh86Dh7/AoI5i/2UMic6dQx95m8OwPAP//EiflHY13Z/0Ib8aLfaclgUwv1s
mo8O2gZy9faeFdSbVrRbqTZuqKCM0qwqmonPTLdoUKUkyx5991UnJEPdpUOck3bZwFoxLxn7TxZY
eQ3LuTvKYyGiYW5+SHe8F/cOFkx90tEU/guOfryOXjpo21COLiKHtynaS+9sMcjTkYTc0mNHmdMx
ZXvKMyJLciiKcYKznl1Ic69tFnNPcAJbDg9Xsw==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Sk+cZ6mUgvFlbF0ng1jCJWYWHLr6ff+eTV52dwBLOSI=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6ILJzCeeOWppsZ/t12DXxO8wHSI0OK8uDsILtDk9LNw=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RlUUPDOHfMHKksnwKl7uenFf31941ruy3g77ZrsixMg=</DigestValue>
      </Reference>
      <Reference URI="/xl/sharedStrings.xml?ContentType=application/vnd.openxmlformats-officedocument.spreadsheetml.sharedStrings+xml">
        <DigestMethod Algorithm="http://www.w3.org/2001/04/xmlenc#sha256"/>
        <DigestValue>zo4RFqNSwMs2CmsiBCWXOWj4AURJFqm3+cTt9TNOD4Y=</DigestValue>
      </Reference>
      <Reference URI="/xl/styles.xml?ContentType=application/vnd.openxmlformats-officedocument.spreadsheetml.styles+xml">
        <DigestMethod Algorithm="http://www.w3.org/2001/04/xmlenc#sha256"/>
        <DigestValue>lgZ1qbnzMAlECvdVsarew80LvTEsvUXAMAp9tybnU7Q=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fpDzArc95FV4YxGrVJCd9O/E91txJuUJGRPjjqy3I6c=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dgWQ3sT7Un5DI8MVQFtQXGHPicz3PEqg0FBriIoN6RA=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2023-08-15T18:05:17Z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2023-08-15T18:05:17Z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072023</vt:lpstr>
      <vt:lpstr>'072023'!Area_de_impressao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2023-08-15T18:04:28Z</cp:lastPrinted>
  <dcterms:created xsi:type="dcterms:W3CDTF">2022-05-23T12:30:19Z</dcterms:created>
  <dcterms:modified xsi:type="dcterms:W3CDTF">2023-08-15T18:05:12Z</dcterms:modified>
</cp:coreProperties>
</file>