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lizabeth.santos\Desktop\TRANSPARÊNCIA\DEBORAH\OUTUBRO\POLI GOIAS\"/>
    </mc:Choice>
  </mc:AlternateContent>
  <bookViews>
    <workbookView showSheetTabs="0" xWindow="0" yWindow="0" windowWidth="15345" windowHeight="4635"/>
  </bookViews>
  <sheets>
    <sheet name="Relação da Folha por Empregado" sheetId="1" r:id="rId1"/>
  </sheets>
  <definedNames>
    <definedName name="_xlnm._FilterDatabase" localSheetId="0" hidden="1">'Relação da Folha por Empregado'!$A$5:$J$78</definedName>
    <definedName name="_xlnm.Print_Titles" localSheetId="0">'Relação da Folha por Empregado'!$1:$5</definedName>
  </definedNames>
  <calcPr calcId="152511" fullCalcOnLoad="1"/>
</workbook>
</file>

<file path=xl/calcChain.xml><?xml version="1.0" encoding="utf-8"?>
<calcChain xmlns="http://schemas.openxmlformats.org/spreadsheetml/2006/main">
  <c r="J7" i="1" l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6" i="1"/>
</calcChain>
</file>

<file path=xl/sharedStrings.xml><?xml version="1.0" encoding="utf-8"?>
<sst xmlns="http://schemas.openxmlformats.org/spreadsheetml/2006/main" count="237" uniqueCount="149">
  <si>
    <t>ALICE DA SILVA PAIXAO AMORIM</t>
  </si>
  <si>
    <t>ALINE PORTIGO XAVIER</t>
  </si>
  <si>
    <t>ANA KAROLINE ARRUDA PINTO</t>
  </si>
  <si>
    <t>CAMILA DA SILVA RODRIGUES</t>
  </si>
  <si>
    <t>CAROLINE PEREIRA</t>
  </si>
  <si>
    <t>DANILO HENRIQUE ARCANJO MORAES</t>
  </si>
  <si>
    <t>DAYANA DE ARAUJO BRITO</t>
  </si>
  <si>
    <t>ELIANE ARCANJO DE SOUSA</t>
  </si>
  <si>
    <t>FABIO DA SILVA GOMES</t>
  </si>
  <si>
    <t>GABRIEL SEBASTIAO FERREIRA DOS SANTOS</t>
  </si>
  <si>
    <t>GIOVANNA LYSSA MOTA DO CARMO</t>
  </si>
  <si>
    <t>GLEICIMAR APARECIDA DOS SANTOS</t>
  </si>
  <si>
    <t>IRIS MONTEIRO DOS SANTOS</t>
  </si>
  <si>
    <t>JANAINA DA SILVA CARVALHO ROSARIO</t>
  </si>
  <si>
    <t>JISLAINE DA SILVA CAMELO TORRES</t>
  </si>
  <si>
    <t>JORDANNA MALHEIROS RIBEIRO CUNHA</t>
  </si>
  <si>
    <t>JOSIANE MARTINS PRADO</t>
  </si>
  <si>
    <t>JOYSSY FERREIRA DE OLIVEIRA BARROS</t>
  </si>
  <si>
    <t>JULIANA CARVALHO CURADO</t>
  </si>
  <si>
    <t>LAWANDA DE SOUSA SANTOS</t>
  </si>
  <si>
    <t>LEILA ALVES DE PAULA</t>
  </si>
  <si>
    <t>MARIA DAS DORES BRITO</t>
  </si>
  <si>
    <t>MARIA LUCIA FERREIRA</t>
  </si>
  <si>
    <t>MARIANA SILVA DE SA</t>
  </si>
  <si>
    <t>MARIANNE CORDEIRO BIANCHI</t>
  </si>
  <si>
    <t>MERCIA PEREIRA DE OLIVEIRA</t>
  </si>
  <si>
    <t>PATRICIA PIRES DOS SANTOS SILVA</t>
  </si>
  <si>
    <t>RONY PETERSON ARRUDA MENDES</t>
  </si>
  <si>
    <t>ROSELENE MARIA DE PAULA</t>
  </si>
  <si>
    <t>SUELLEN DA SILVA MORAIS</t>
  </si>
  <si>
    <t>THAIS PEREIRA DIAS DE MORAES</t>
  </si>
  <si>
    <t>VERA LUCIA SILVA</t>
  </si>
  <si>
    <t>VITORIA RODRIGUES TEIXEIRA</t>
  </si>
  <si>
    <t>WANESSA MARTINS QUEIROZ</t>
  </si>
  <si>
    <t>ANALISTA DE QUALIDADE PLENO</t>
  </si>
  <si>
    <t>NUTRICIONISTA</t>
  </si>
  <si>
    <t>MOTORISTA ADMINISTRATIVO</t>
  </si>
  <si>
    <t>ASSISTENTE SOCIAL</t>
  </si>
  <si>
    <t>FISIOTERAPEUTA</t>
  </si>
  <si>
    <t>TERAPEUTA OCUPACIONAL</t>
  </si>
  <si>
    <t>UNIDADE: POLICLÍNICA ESTADUAL DA REGIÃO RIO VERMELHO – GOIÁS</t>
  </si>
  <si>
    <t>Cargo</t>
  </si>
  <si>
    <t xml:space="preserve"> Valor do Salário Bruto (R$)</t>
  </si>
  <si>
    <t>Abono de Ferias / Férias CLT (R$)</t>
  </si>
  <si>
    <t>Valor 13º (R$)</t>
  </si>
  <si>
    <t>Salário do Mês (R$)</t>
  </si>
  <si>
    <t>Demais Descontos (R$)</t>
  </si>
  <si>
    <t>Valor Líquido (R$)</t>
  </si>
  <si>
    <t>Data de Admissão</t>
  </si>
  <si>
    <t>ANA PAULA FERNANDES DA SILVA BARROSO</t>
  </si>
  <si>
    <t>BEATRIZ CARVALHO MARINHO MORAIS</t>
  </si>
  <si>
    <t>ELENI FERREIRA DO AMARAL</t>
  </si>
  <si>
    <t>ELIANA FERREIRA PINTO DE OLIVEIRA</t>
  </si>
  <si>
    <t>FRANCIS BOTELHO GODINHO MARQUES</t>
  </si>
  <si>
    <t>KAROENA RIBEIRO DA SILVA</t>
  </si>
  <si>
    <t>LETICIA GOMES DE LIMA MORAES</t>
  </si>
  <si>
    <t>PRISCILA COSTA</t>
  </si>
  <si>
    <t>RODOLFO APARECIDO SANTOS GUIMARAES</t>
  </si>
  <si>
    <t>RONALDO PEREIRA DOS SANTOS</t>
  </si>
  <si>
    <t>SANNYO SILVEIRA DE ASSIS</t>
  </si>
  <si>
    <t>VANUSIA PINTO BARROSO</t>
  </si>
  <si>
    <t>ASSISTENTE ADMINISTRATIVO</t>
  </si>
  <si>
    <t>ASSISTENTE DE DEPARTAMENTO PESSOAL</t>
  </si>
  <si>
    <t>LILIAN RUTH CARDOSO MACHADO</t>
  </si>
  <si>
    <t>NATHANA DOS SANTOS BRITO</t>
  </si>
  <si>
    <t xml:space="preserve">ATENDENTE CALL CENTER </t>
  </si>
  <si>
    <t>ASSISTENTE ADMINISTRATIVO PLENO</t>
  </si>
  <si>
    <t>23/03/2022</t>
  </si>
  <si>
    <t>09/06/2022</t>
  </si>
  <si>
    <t>16/01/2023</t>
  </si>
  <si>
    <t>12/09/2022</t>
  </si>
  <si>
    <t>16/08/2022</t>
  </si>
  <si>
    <t>15/08/2022</t>
  </si>
  <si>
    <t>06/02/2023</t>
  </si>
  <si>
    <t>21/07/2022</t>
  </si>
  <si>
    <t>09/01/2023</t>
  </si>
  <si>
    <t>08/06/2022</t>
  </si>
  <si>
    <t>15/02/2023</t>
  </si>
  <si>
    <t>10/01/2023</t>
  </si>
  <si>
    <t>05/01/2023</t>
  </si>
  <si>
    <t>HELENA CRISTINA XAVIER SA</t>
  </si>
  <si>
    <t>HIGOR DA SILVA CABRAL</t>
  </si>
  <si>
    <t>MURILLO SILVA BASTOS</t>
  </si>
  <si>
    <t>SUSANA DE MOURA SOUZA COSTA</t>
  </si>
  <si>
    <t>VITORIA ALCANTARA PINHEIRO DA SILVA</t>
  </si>
  <si>
    <t>VITORIA LARISSA PEREIRA DE OLIVEIRA MOLINARI</t>
  </si>
  <si>
    <t>01/03/2023</t>
  </si>
  <si>
    <t>15/03/2023</t>
  </si>
  <si>
    <t>Salário Base (R$)</t>
  </si>
  <si>
    <t>ADILIA DE BASTOS SIQUEIRA</t>
  </si>
  <si>
    <t>AMANDA MARQUES DE SOUSA</t>
  </si>
  <si>
    <t>DEISIANE BARROSO NUNES</t>
  </si>
  <si>
    <t>LETICIA EDIVIRGES MENDANHA ROSA CHAGAS</t>
  </si>
  <si>
    <t>LOHAYNE SANTOS SOUSA</t>
  </si>
  <si>
    <t>LUCAS MIQUEIAS SATIL MEDEIROS</t>
  </si>
  <si>
    <t>MARCELO GONCALVES PIRES FILHO</t>
  </si>
  <si>
    <t>NAIR ALCANTARA DOS SANTOS</t>
  </si>
  <si>
    <t>NOILDA DOURADO NEVES</t>
  </si>
  <si>
    <t>SAULO GABRIEL APARECIDO BELLONI</t>
  </si>
  <si>
    <t>14/04/2023</t>
  </si>
  <si>
    <t>AUXILIAR DE ESTOQUE</t>
  </si>
  <si>
    <t>05/09/2022</t>
  </si>
  <si>
    <t>05/04/2023</t>
  </si>
  <si>
    <t>01/08/2022</t>
  </si>
  <si>
    <t>12/06/2023</t>
  </si>
  <si>
    <t>DÉBORAH INÁCIO MATHIAS COSTA</t>
  </si>
  <si>
    <t>Gerente de Gestão de Pessoas</t>
  </si>
  <si>
    <t>Instituto Gênnesis</t>
  </si>
  <si>
    <t>LEANDRO LUIS DE OLIVEIRA RODOVALHO</t>
  </si>
  <si>
    <t>MARIANA MIRANDA BARETO</t>
  </si>
  <si>
    <t>NAUANY INGRID SANTANA RAMALHO DA SILVA</t>
  </si>
  <si>
    <t>SAMUEL NAPOLEAO PEREIRA</t>
  </si>
  <si>
    <t>17/10/2022</t>
  </si>
  <si>
    <t>11/07/2023</t>
  </si>
  <si>
    <t>13/07/2023</t>
  </si>
  <si>
    <t>04/07/2023</t>
  </si>
  <si>
    <t>ANALISTA DE DEPARTAMENTO PESSOAL PLENO</t>
  </si>
  <si>
    <t>Nome do(a) colaborador(a)</t>
  </si>
  <si>
    <t>Elaborado por: Agda Silvana</t>
  </si>
  <si>
    <t>MARCIO HENRIQUE DE SA CAMARGO SILVEIRA</t>
  </si>
  <si>
    <t>NEIDE GOMES DOS SANTOS SILVA</t>
  </si>
  <si>
    <t>04/08/2023</t>
  </si>
  <si>
    <t>ANALISTA CONTABIL PLENO</t>
  </si>
  <si>
    <t>RELAÇÃO MENSAL DOS EMPREGADOS COM AS RESPECTIVAS REMUNERAÇÕES</t>
  </si>
  <si>
    <t>Competência: OUTUBRO_2023</t>
  </si>
  <si>
    <t>PEDRO RAFAEL RIOS DE CARVALHO</t>
  </si>
  <si>
    <t>ANALISTA DE RECURSOS HUMANOS PLENO</t>
  </si>
  <si>
    <t>02/10/2023</t>
  </si>
  <si>
    <t>Data: 10/11/2023</t>
  </si>
  <si>
    <t>TÉCNICO(A) DE ENFERMAGEM</t>
  </si>
  <si>
    <t>TÉCNICO(A) DE RADIOLOGIA</t>
  </si>
  <si>
    <t>TÉCNICO(A) DE SEGURANÇA NO TRABALHO</t>
  </si>
  <si>
    <t>PSICÓLOGO(A)</t>
  </si>
  <si>
    <t>FARMACÊUTICO(A)</t>
  </si>
  <si>
    <t>FARMACÊUTICO(A) CLINICO</t>
  </si>
  <si>
    <t>ENFERMEIRO(A)</t>
  </si>
  <si>
    <t>ENFERMEIRO(A) PLENO</t>
  </si>
  <si>
    <t>CLEUBER FERREIRA DA SILVA JÚNIOR</t>
  </si>
  <si>
    <t>ASSISTENTE ADMINISTRATIVO JÚNIOR</t>
  </si>
  <si>
    <t>ANALISTA DE TI JÚNIOR</t>
  </si>
  <si>
    <t>ANALISTA ADMINISTRATIVO JÚNIOR</t>
  </si>
  <si>
    <t>HUMBERTO RODRIGUES DE PAULA JÚNIOR</t>
  </si>
  <si>
    <t>ANALISTA DE RECURSOS HUMANOS JÚNIOR</t>
  </si>
  <si>
    <t>OUVIDOR(A)</t>
  </si>
  <si>
    <t>ANALISTA DE TI SÊNIOR</t>
  </si>
  <si>
    <t>ANALISTA DE PRESTAÇÃO DE CONTAS SÊNIOR</t>
  </si>
  <si>
    <t>ANALISTA ADMINISTRATIVO SÊNIOR</t>
  </si>
  <si>
    <t>ANALISTA FINANCEIRO SÊNIOR</t>
  </si>
  <si>
    <t>FONOAUDIÓLOGO(A)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</si>
</sst>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2" formatCode="_(&quot;R$&quot;\ * #,##0.00_);_(&quot;R$&quot;\ * \(#,##0.00\);_(&quot;R$&quot;\ * &quot;-&quot;??_);_(@_)"/>
    <numFmt numFmtId="173" formatCode="&quot; R$ &quot;* #,##0.00\ ;&quot;-R$ &quot;* #,##0.00\ ;&quot; R$ &quot;* \-#\ ;@\ "/>
    <numFmt numFmtId="174" formatCode="#,##0.00&quot; &quot;;#,##0.00&quot; &quot;;&quot;-&quot;#&quot; &quot;;@&quot; &quot;"/>
  </numFmts>
  <fonts count="14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0"/>
      <name val="Arial"/>
      <family val="2"/>
      <charset val="1"/>
    </font>
    <font>
      <b/>
      <sz val="10"/>
      <name val="Arial"/>
      <family val="2"/>
    </font>
    <font>
      <b/>
      <sz val="12"/>
      <color indexed="8"/>
      <name val="Arial"/>
      <family val="2"/>
    </font>
    <font>
      <sz val="9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rgb="FF000000"/>
      <name val="Calibri"/>
      <family val="2"/>
      <charset val="1"/>
    </font>
    <font>
      <sz val="9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22"/>
        <bgColor indexed="31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174" fontId="11" fillId="0" borderId="0" applyBorder="0" applyProtection="0"/>
    <xf numFmtId="173" fontId="12" fillId="0" borderId="0" applyBorder="0" applyProtection="0"/>
    <xf numFmtId="172" fontId="10" fillId="0" borderId="0" applyFont="0" applyFill="0" applyBorder="0" applyAlignment="0" applyProtection="0"/>
    <xf numFmtId="0" fontId="10" fillId="0" borderId="0"/>
    <xf numFmtId="0" fontId="11" fillId="0" borderId="0"/>
    <xf numFmtId="0" fontId="6" fillId="0" borderId="0"/>
    <xf numFmtId="0" fontId="10" fillId="0" borderId="0"/>
  </cellStyleXfs>
  <cellXfs count="30">
    <xf numFmtId="0" fontId="0" fillId="0" borderId="0" xfId="0"/>
    <xf numFmtId="0" fontId="2" fillId="0" borderId="0" xfId="0" applyFont="1" applyBorder="1" applyAlignment="1"/>
    <xf numFmtId="2" fontId="2" fillId="0" borderId="0" xfId="0" applyNumberFormat="1" applyFont="1" applyBorder="1" applyAlignment="1"/>
    <xf numFmtId="0" fontId="2" fillId="0" borderId="0" xfId="0" applyFont="1" applyBorder="1" applyAlignment="1">
      <alignment horizontal="right"/>
    </xf>
    <xf numFmtId="2" fontId="2" fillId="0" borderId="0" xfId="0" applyNumberFormat="1" applyFont="1" applyBorder="1" applyAlignment="1">
      <alignment horizontal="center"/>
    </xf>
    <xf numFmtId="0" fontId="4" fillId="0" borderId="0" xfId="0" applyFont="1" applyBorder="1" applyAlignment="1"/>
    <xf numFmtId="2" fontId="4" fillId="0" borderId="0" xfId="0" applyNumberFormat="1" applyFont="1" applyBorder="1" applyAlignment="1"/>
    <xf numFmtId="2" fontId="4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5" fillId="2" borderId="1" xfId="0" applyFont="1" applyFill="1" applyBorder="1" applyAlignment="1">
      <alignment vertical="center"/>
    </xf>
    <xf numFmtId="0" fontId="3" fillId="3" borderId="2" xfId="0" applyFont="1" applyFill="1" applyBorder="1" applyAlignment="1">
      <alignment horizontal="center" vertical="center" wrapText="1"/>
    </xf>
    <xf numFmtId="2" fontId="4" fillId="0" borderId="0" xfId="0" applyNumberFormat="1" applyFont="1" applyBorder="1" applyAlignment="1">
      <alignment horizontal="right"/>
    </xf>
    <xf numFmtId="49" fontId="13" fillId="0" borderId="2" xfId="0" applyNumberFormat="1" applyFont="1" applyFill="1" applyBorder="1" applyAlignment="1" applyProtection="1">
      <alignment horizontal="left" vertical="center"/>
    </xf>
    <xf numFmtId="49" fontId="13" fillId="0" borderId="2" xfId="0" applyNumberFormat="1" applyFont="1" applyFill="1" applyBorder="1" applyAlignment="1" applyProtection="1">
      <alignment horizontal="center" vertical="center"/>
    </xf>
    <xf numFmtId="4" fontId="9" fillId="0" borderId="2" xfId="0" applyNumberFormat="1" applyFont="1" applyBorder="1" applyAlignment="1">
      <alignment horizontal="center" vertical="top"/>
    </xf>
    <xf numFmtId="4" fontId="4" fillId="0" borderId="2" xfId="0" applyNumberFormat="1" applyFont="1" applyBorder="1" applyAlignment="1">
      <alignment horizontal="center"/>
    </xf>
    <xf numFmtId="49" fontId="13" fillId="0" borderId="0" xfId="0" applyNumberFormat="1" applyFont="1" applyFill="1" applyBorder="1" applyAlignment="1" applyProtection="1">
      <alignment horizontal="left" vertical="center"/>
    </xf>
    <xf numFmtId="49" fontId="13" fillId="0" borderId="0" xfId="0" applyNumberFormat="1" applyFont="1" applyFill="1" applyBorder="1" applyAlignment="1" applyProtection="1">
      <alignment horizontal="center" vertical="center"/>
    </xf>
    <xf numFmtId="4" fontId="9" fillId="0" borderId="0" xfId="0" applyNumberFormat="1" applyFont="1" applyBorder="1" applyAlignment="1">
      <alignment horizontal="center" vertical="top"/>
    </xf>
    <xf numFmtId="4" fontId="4" fillId="0" borderId="0" xfId="0" applyNumberFormat="1" applyFont="1" applyBorder="1" applyAlignment="1">
      <alignment horizontal="center"/>
    </xf>
    <xf numFmtId="4" fontId="3" fillId="3" borderId="2" xfId="0" applyNumberFormat="1" applyFont="1" applyFill="1" applyBorder="1" applyAlignment="1">
      <alignment horizontal="center" vertical="center" wrapText="1"/>
    </xf>
    <xf numFmtId="4" fontId="3" fillId="3" borderId="2" xfId="0" applyNumberFormat="1" applyFont="1" applyFill="1" applyBorder="1" applyAlignment="1">
      <alignment horizontal="right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vertical="center"/>
    </xf>
    <xf numFmtId="4" fontId="3" fillId="2" borderId="1" xfId="0" applyNumberFormat="1" applyFont="1" applyFill="1" applyBorder="1" applyAlignment="1">
      <alignment horizontal="right" vertical="center"/>
    </xf>
    <xf numFmtId="4" fontId="3" fillId="2" borderId="3" xfId="0" applyNumberFormat="1" applyFont="1" applyFill="1" applyBorder="1" applyAlignment="1">
      <alignment horizontal="right" vertical="center"/>
    </xf>
    <xf numFmtId="0" fontId="8" fillId="4" borderId="2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</cellXfs>
  <cellStyles count="8">
    <cellStyle name="Excel Built-in Currency" xfId="1"/>
    <cellStyle name="Moeda 2" xfId="2"/>
    <cellStyle name="Moeda 3" xfId="3"/>
    <cellStyle name="Normal" xfId="0" builtinId="0"/>
    <cellStyle name="Normal 2" xfId="4"/>
    <cellStyle name="Normal 2 2" xfId="5"/>
    <cellStyle name="Normal 2 3" xfId="6"/>
    <cellStyle name="Normal 3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590550</xdr:colOff>
      <xdr:row>0</xdr:row>
      <xdr:rowOff>66675</xdr:rowOff>
    </xdr:from>
    <xdr:to>
      <xdr:col>9</xdr:col>
      <xdr:colOff>876300</xdr:colOff>
      <xdr:row>2</xdr:row>
      <xdr:rowOff>133350</xdr:rowOff>
    </xdr:to>
    <xdr:pic>
      <xdr:nvPicPr>
        <xdr:cNvPr id="1471" name="Imagem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25300" y="66675"/>
          <a:ext cx="2333625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247650</xdr:colOff>
      <xdr:row>0</xdr:row>
      <xdr:rowOff>57150</xdr:rowOff>
    </xdr:from>
    <xdr:to>
      <xdr:col>0</xdr:col>
      <xdr:colOff>1971675</xdr:colOff>
      <xdr:row>2</xdr:row>
      <xdr:rowOff>95250</xdr:rowOff>
    </xdr:to>
    <xdr:pic>
      <xdr:nvPicPr>
        <xdr:cNvPr id="1472" name="Imagem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57150"/>
          <a:ext cx="172402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7"/>
  <sheetViews>
    <sheetView showGridLines="0" tabSelected="1" topLeftCell="A49" workbookViewId="0">
      <selection activeCell="C67" sqref="C67"/>
    </sheetView>
  </sheetViews>
  <sheetFormatPr defaultRowHeight="11.25" x14ac:dyDescent="0.2"/>
  <cols>
    <col min="1" max="1" width="59.28515625" style="1" bestFit="1" customWidth="1"/>
    <col min="2" max="2" width="12.7109375" style="9" bestFit="1" customWidth="1"/>
    <col min="3" max="3" width="41.5703125" style="9" bestFit="1" customWidth="1"/>
    <col min="4" max="4" width="16.7109375" style="1" customWidth="1"/>
    <col min="5" max="5" width="16.140625" style="2" bestFit="1" customWidth="1"/>
    <col min="6" max="6" width="13.140625" style="4" customWidth="1"/>
    <col min="7" max="7" width="10.42578125" style="4" customWidth="1"/>
    <col min="8" max="8" width="16.42578125" style="4" customWidth="1"/>
    <col min="9" max="9" width="14.28515625" style="1" bestFit="1" customWidth="1"/>
    <col min="10" max="10" width="18.5703125" style="3" bestFit="1" customWidth="1"/>
    <col min="11" max="16384" width="9.140625" style="1"/>
  </cols>
  <sheetData>
    <row r="1" spans="1:10" ht="36.75" customHeight="1" x14ac:dyDescent="0.2">
      <c r="A1" s="27" t="s">
        <v>123</v>
      </c>
      <c r="B1" s="27"/>
      <c r="C1" s="27"/>
      <c r="D1" s="27"/>
      <c r="E1" s="27"/>
      <c r="F1" s="27"/>
      <c r="G1" s="27"/>
      <c r="H1" s="27"/>
      <c r="I1" s="27"/>
      <c r="J1" s="27"/>
    </row>
    <row r="2" spans="1:10" ht="15" customHeight="1" x14ac:dyDescent="0.2">
      <c r="A2" s="27"/>
      <c r="B2" s="27"/>
      <c r="C2" s="27"/>
      <c r="D2" s="27"/>
      <c r="E2" s="27"/>
      <c r="F2" s="27"/>
      <c r="G2" s="27"/>
      <c r="H2" s="27"/>
      <c r="I2" s="27"/>
      <c r="J2" s="27"/>
    </row>
    <row r="3" spans="1:10" ht="15" customHeight="1" x14ac:dyDescent="0.2">
      <c r="A3" s="27"/>
      <c r="B3" s="27"/>
      <c r="C3" s="27"/>
      <c r="D3" s="27"/>
      <c r="E3" s="27"/>
      <c r="F3" s="27"/>
      <c r="G3" s="27"/>
      <c r="H3" s="27"/>
      <c r="I3" s="27"/>
      <c r="J3" s="27"/>
    </row>
    <row r="4" spans="1:10" ht="21.75" customHeight="1" x14ac:dyDescent="0.2">
      <c r="A4" s="24" t="s">
        <v>40</v>
      </c>
      <c r="B4" s="23"/>
      <c r="C4" s="10"/>
      <c r="D4" s="25" t="s">
        <v>124</v>
      </c>
      <c r="E4" s="25"/>
      <c r="F4" s="25"/>
      <c r="G4" s="25"/>
      <c r="H4" s="25"/>
      <c r="I4" s="25"/>
      <c r="J4" s="26"/>
    </row>
    <row r="5" spans="1:10" s="5" customFormat="1" ht="42" customHeight="1" x14ac:dyDescent="0.2">
      <c r="A5" s="11" t="s">
        <v>117</v>
      </c>
      <c r="B5" s="11" t="s">
        <v>48</v>
      </c>
      <c r="C5" s="11" t="s">
        <v>41</v>
      </c>
      <c r="D5" s="11" t="s">
        <v>88</v>
      </c>
      <c r="E5" s="21" t="s">
        <v>42</v>
      </c>
      <c r="F5" s="21" t="s">
        <v>43</v>
      </c>
      <c r="G5" s="21" t="s">
        <v>44</v>
      </c>
      <c r="H5" s="21" t="s">
        <v>45</v>
      </c>
      <c r="I5" s="21" t="s">
        <v>46</v>
      </c>
      <c r="J5" s="22" t="s">
        <v>47</v>
      </c>
    </row>
    <row r="6" spans="1:10" ht="12" customHeight="1" x14ac:dyDescent="0.2">
      <c r="A6" s="13" t="s">
        <v>89</v>
      </c>
      <c r="B6" s="14" t="s">
        <v>99</v>
      </c>
      <c r="C6" s="14" t="s">
        <v>100</v>
      </c>
      <c r="D6" s="15">
        <v>1484</v>
      </c>
      <c r="E6" s="15">
        <v>1896.78</v>
      </c>
      <c r="F6" s="15"/>
      <c r="G6" s="16"/>
      <c r="H6" s="15">
        <f>E6-F6-G6</f>
        <v>1896.78</v>
      </c>
      <c r="I6" s="15">
        <v>150.91</v>
      </c>
      <c r="J6" s="16">
        <f>E6-I6</f>
        <v>1745.87</v>
      </c>
    </row>
    <row r="7" spans="1:10" ht="12" customHeight="1" x14ac:dyDescent="0.2">
      <c r="A7" s="13" t="s">
        <v>0</v>
      </c>
      <c r="B7" s="14" t="s">
        <v>67</v>
      </c>
      <c r="C7" s="14" t="s">
        <v>129</v>
      </c>
      <c r="D7" s="15">
        <v>2200</v>
      </c>
      <c r="E7" s="15">
        <v>6717.71</v>
      </c>
      <c r="F7" s="15"/>
      <c r="G7" s="16"/>
      <c r="H7" s="15">
        <f t="shared" ref="H7:H61" si="0">E7-F7-G7</f>
        <v>6717.71</v>
      </c>
      <c r="I7" s="15">
        <v>184.76</v>
      </c>
      <c r="J7" s="16">
        <f t="shared" ref="J7:J61" si="1">E7-I7</f>
        <v>6532.95</v>
      </c>
    </row>
    <row r="8" spans="1:10" ht="12" customHeight="1" x14ac:dyDescent="0.2">
      <c r="A8" s="13" t="s">
        <v>1</v>
      </c>
      <c r="B8" s="14" t="s">
        <v>67</v>
      </c>
      <c r="C8" s="14" t="s">
        <v>132</v>
      </c>
      <c r="D8" s="15">
        <v>3000.86</v>
      </c>
      <c r="E8" s="15">
        <v>3616</v>
      </c>
      <c r="F8" s="15"/>
      <c r="G8" s="16"/>
      <c r="H8" s="15">
        <f t="shared" si="0"/>
        <v>3616</v>
      </c>
      <c r="I8" s="15">
        <v>434.27</v>
      </c>
      <c r="J8" s="16">
        <f t="shared" si="1"/>
        <v>3181.73</v>
      </c>
    </row>
    <row r="9" spans="1:10" ht="12" customHeight="1" x14ac:dyDescent="0.2">
      <c r="A9" s="13" t="s">
        <v>90</v>
      </c>
      <c r="B9" s="14" t="s">
        <v>99</v>
      </c>
      <c r="C9" s="14" t="s">
        <v>133</v>
      </c>
      <c r="D9" s="15">
        <v>4374.1000000000004</v>
      </c>
      <c r="E9" s="15">
        <v>4856.93</v>
      </c>
      <c r="F9" s="15"/>
      <c r="G9" s="16"/>
      <c r="H9" s="15">
        <f t="shared" si="0"/>
        <v>4856.93</v>
      </c>
      <c r="I9" s="15">
        <v>828.14</v>
      </c>
      <c r="J9" s="16">
        <f t="shared" si="1"/>
        <v>4028.7900000000004</v>
      </c>
    </row>
    <row r="10" spans="1:10" ht="12" customHeight="1" x14ac:dyDescent="0.2">
      <c r="A10" s="13" t="s">
        <v>2</v>
      </c>
      <c r="B10" s="14" t="s">
        <v>67</v>
      </c>
      <c r="C10" s="14" t="s">
        <v>35</v>
      </c>
      <c r="D10" s="15">
        <v>2676</v>
      </c>
      <c r="E10" s="15">
        <v>4105.25</v>
      </c>
      <c r="F10" s="15">
        <v>4105.25</v>
      </c>
      <c r="G10" s="16"/>
      <c r="H10" s="15">
        <f t="shared" si="0"/>
        <v>0</v>
      </c>
      <c r="I10" s="15">
        <v>566.82000000000005</v>
      </c>
      <c r="J10" s="16">
        <f t="shared" si="1"/>
        <v>3538.43</v>
      </c>
    </row>
    <row r="11" spans="1:10" ht="12" customHeight="1" x14ac:dyDescent="0.2">
      <c r="A11" s="13" t="s">
        <v>49</v>
      </c>
      <c r="B11" s="14" t="s">
        <v>67</v>
      </c>
      <c r="C11" s="14" t="s">
        <v>61</v>
      </c>
      <c r="D11" s="15">
        <v>1484</v>
      </c>
      <c r="E11" s="15">
        <v>1934.72</v>
      </c>
      <c r="F11" s="15"/>
      <c r="G11" s="16"/>
      <c r="H11" s="15">
        <f t="shared" si="0"/>
        <v>1934.72</v>
      </c>
      <c r="I11" s="15">
        <v>154.32</v>
      </c>
      <c r="J11" s="16">
        <f t="shared" si="1"/>
        <v>1780.4</v>
      </c>
    </row>
    <row r="12" spans="1:10" ht="12" customHeight="1" x14ac:dyDescent="0.2">
      <c r="A12" s="13" t="s">
        <v>50</v>
      </c>
      <c r="B12" s="14" t="s">
        <v>69</v>
      </c>
      <c r="C12" s="14" t="s">
        <v>135</v>
      </c>
      <c r="D12" s="15">
        <v>3477.61</v>
      </c>
      <c r="E12" s="15">
        <v>8831.2900000000009</v>
      </c>
      <c r="F12" s="15"/>
      <c r="G12" s="16"/>
      <c r="H12" s="15">
        <f t="shared" si="0"/>
        <v>8831.2900000000009</v>
      </c>
      <c r="I12" s="15">
        <v>463.71</v>
      </c>
      <c r="J12" s="16">
        <f t="shared" si="1"/>
        <v>8367.5800000000017</v>
      </c>
    </row>
    <row r="13" spans="1:10" ht="12" customHeight="1" x14ac:dyDescent="0.2">
      <c r="A13" s="13" t="s">
        <v>3</v>
      </c>
      <c r="B13" s="14" t="s">
        <v>67</v>
      </c>
      <c r="C13" s="14" t="s">
        <v>65</v>
      </c>
      <c r="D13" s="15">
        <v>1484</v>
      </c>
      <c r="E13" s="15">
        <v>1933.62</v>
      </c>
      <c r="F13" s="15"/>
      <c r="G13" s="16"/>
      <c r="H13" s="15">
        <f t="shared" si="0"/>
        <v>1933.62</v>
      </c>
      <c r="I13" s="15">
        <v>154.22</v>
      </c>
      <c r="J13" s="16">
        <f t="shared" si="1"/>
        <v>1779.3999999999999</v>
      </c>
    </row>
    <row r="14" spans="1:10" ht="12" customHeight="1" x14ac:dyDescent="0.2">
      <c r="A14" s="13" t="s">
        <v>4</v>
      </c>
      <c r="B14" s="14" t="s">
        <v>67</v>
      </c>
      <c r="C14" s="14" t="s">
        <v>100</v>
      </c>
      <c r="D14" s="15">
        <v>1484</v>
      </c>
      <c r="E14" s="15">
        <v>1932.75</v>
      </c>
      <c r="F14" s="15"/>
      <c r="G14" s="16"/>
      <c r="H14" s="15">
        <f t="shared" si="0"/>
        <v>1932.75</v>
      </c>
      <c r="I14" s="15">
        <v>154.13999999999999</v>
      </c>
      <c r="J14" s="16">
        <f t="shared" si="1"/>
        <v>1778.6100000000001</v>
      </c>
    </row>
    <row r="15" spans="1:10" ht="12" customHeight="1" x14ac:dyDescent="0.2">
      <c r="A15" s="13" t="s">
        <v>137</v>
      </c>
      <c r="B15" s="14" t="s">
        <v>70</v>
      </c>
      <c r="C15" s="14" t="s">
        <v>126</v>
      </c>
      <c r="D15" s="15">
        <v>3550.3</v>
      </c>
      <c r="E15" s="15">
        <v>1131.3399999999999</v>
      </c>
      <c r="F15" s="15">
        <v>246.13</v>
      </c>
      <c r="G15" s="16">
        <v>110.76</v>
      </c>
      <c r="H15" s="15">
        <f t="shared" si="0"/>
        <v>774.44999999999993</v>
      </c>
      <c r="I15" s="15">
        <v>68.95</v>
      </c>
      <c r="J15" s="16">
        <f t="shared" si="1"/>
        <v>1062.3899999999999</v>
      </c>
    </row>
    <row r="16" spans="1:10" ht="12" customHeight="1" x14ac:dyDescent="0.2">
      <c r="A16" s="13" t="s">
        <v>5</v>
      </c>
      <c r="B16" s="14" t="s">
        <v>70</v>
      </c>
      <c r="C16" s="14" t="s">
        <v>36</v>
      </c>
      <c r="D16" s="15">
        <v>1966.3</v>
      </c>
      <c r="E16" s="15">
        <v>2459.52</v>
      </c>
      <c r="F16" s="15"/>
      <c r="G16" s="16"/>
      <c r="H16" s="15">
        <f t="shared" si="0"/>
        <v>2459.52</v>
      </c>
      <c r="I16" s="15">
        <v>201.55</v>
      </c>
      <c r="J16" s="16">
        <f t="shared" si="1"/>
        <v>2257.9699999999998</v>
      </c>
    </row>
    <row r="17" spans="1:10" ht="12" customHeight="1" x14ac:dyDescent="0.2">
      <c r="A17" s="13" t="s">
        <v>6</v>
      </c>
      <c r="B17" s="14" t="s">
        <v>67</v>
      </c>
      <c r="C17" s="14" t="s">
        <v>66</v>
      </c>
      <c r="D17" s="15">
        <v>1833.8</v>
      </c>
      <c r="E17" s="15">
        <v>2322.4699999999998</v>
      </c>
      <c r="F17" s="15"/>
      <c r="G17" s="16"/>
      <c r="H17" s="15">
        <f t="shared" si="0"/>
        <v>2322.4699999999998</v>
      </c>
      <c r="I17" s="15">
        <v>190.96</v>
      </c>
      <c r="J17" s="16">
        <f t="shared" si="1"/>
        <v>2131.5099999999998</v>
      </c>
    </row>
    <row r="18" spans="1:10" ht="12" customHeight="1" x14ac:dyDescent="0.2">
      <c r="A18" s="13" t="s">
        <v>91</v>
      </c>
      <c r="B18" s="14" t="s">
        <v>99</v>
      </c>
      <c r="C18" s="14" t="s">
        <v>138</v>
      </c>
      <c r="D18" s="15">
        <v>1484</v>
      </c>
      <c r="E18" s="15">
        <v>1896.77</v>
      </c>
      <c r="F18" s="15"/>
      <c r="G18" s="16"/>
      <c r="H18" s="15">
        <f t="shared" si="0"/>
        <v>1896.77</v>
      </c>
      <c r="I18" s="15">
        <v>150.9</v>
      </c>
      <c r="J18" s="16">
        <f t="shared" si="1"/>
        <v>1745.87</v>
      </c>
    </row>
    <row r="19" spans="1:10" ht="12" customHeight="1" x14ac:dyDescent="0.2">
      <c r="A19" s="13" t="s">
        <v>51</v>
      </c>
      <c r="B19" s="14" t="s">
        <v>67</v>
      </c>
      <c r="C19" s="14" t="s">
        <v>129</v>
      </c>
      <c r="D19" s="15">
        <v>2200</v>
      </c>
      <c r="E19" s="15">
        <v>7339.12</v>
      </c>
      <c r="F19" s="15"/>
      <c r="G19" s="16"/>
      <c r="H19" s="15">
        <f t="shared" si="0"/>
        <v>7339.12</v>
      </c>
      <c r="I19" s="15">
        <v>203.83</v>
      </c>
      <c r="J19" s="16">
        <f t="shared" si="1"/>
        <v>7135.29</v>
      </c>
    </row>
    <row r="20" spans="1:10" ht="12" customHeight="1" x14ac:dyDescent="0.2">
      <c r="A20" s="13" t="s">
        <v>52</v>
      </c>
      <c r="B20" s="14" t="s">
        <v>67</v>
      </c>
      <c r="C20" s="14" t="s">
        <v>37</v>
      </c>
      <c r="D20" s="15">
        <v>3000.86</v>
      </c>
      <c r="E20" s="15">
        <v>3458.95</v>
      </c>
      <c r="F20" s="15"/>
      <c r="G20" s="16"/>
      <c r="H20" s="15">
        <f t="shared" si="0"/>
        <v>3458.95</v>
      </c>
      <c r="I20" s="15">
        <v>396.36</v>
      </c>
      <c r="J20" s="16">
        <f t="shared" si="1"/>
        <v>3062.5899999999997</v>
      </c>
    </row>
    <row r="21" spans="1:10" ht="12" customHeight="1" x14ac:dyDescent="0.2">
      <c r="A21" s="13" t="s">
        <v>7</v>
      </c>
      <c r="B21" s="14" t="s">
        <v>67</v>
      </c>
      <c r="C21" s="14" t="s">
        <v>129</v>
      </c>
      <c r="D21" s="15">
        <v>2200</v>
      </c>
      <c r="E21" s="15">
        <v>6889.12</v>
      </c>
      <c r="F21" s="15"/>
      <c r="G21" s="16"/>
      <c r="H21" s="15">
        <f t="shared" si="0"/>
        <v>6889.12</v>
      </c>
      <c r="I21" s="15">
        <v>201.97</v>
      </c>
      <c r="J21" s="16">
        <f t="shared" si="1"/>
        <v>6687.15</v>
      </c>
    </row>
    <row r="22" spans="1:10" ht="12" customHeight="1" x14ac:dyDescent="0.2">
      <c r="A22" s="13" t="s">
        <v>8</v>
      </c>
      <c r="B22" s="14" t="s">
        <v>67</v>
      </c>
      <c r="C22" s="14" t="s">
        <v>65</v>
      </c>
      <c r="D22" s="15">
        <v>1484</v>
      </c>
      <c r="E22" s="15">
        <v>1926.38</v>
      </c>
      <c r="F22" s="15"/>
      <c r="G22" s="16"/>
      <c r="H22" s="15">
        <f t="shared" si="0"/>
        <v>1926.38</v>
      </c>
      <c r="I22" s="15">
        <v>154.63</v>
      </c>
      <c r="J22" s="16">
        <f t="shared" si="1"/>
        <v>1771.75</v>
      </c>
    </row>
    <row r="23" spans="1:10" ht="12" customHeight="1" x14ac:dyDescent="0.2">
      <c r="A23" s="13" t="s">
        <v>53</v>
      </c>
      <c r="B23" s="14" t="s">
        <v>67</v>
      </c>
      <c r="C23" s="14" t="s">
        <v>61</v>
      </c>
      <c r="D23" s="15">
        <v>1484</v>
      </c>
      <c r="E23" s="15">
        <v>1933.03</v>
      </c>
      <c r="F23" s="15"/>
      <c r="G23" s="16"/>
      <c r="H23" s="15">
        <f t="shared" si="0"/>
        <v>1933.03</v>
      </c>
      <c r="I23" s="15">
        <v>154.16999999999999</v>
      </c>
      <c r="J23" s="16">
        <f t="shared" si="1"/>
        <v>1778.86</v>
      </c>
    </row>
    <row r="24" spans="1:10" ht="12" customHeight="1" x14ac:dyDescent="0.2">
      <c r="A24" s="13" t="s">
        <v>9</v>
      </c>
      <c r="B24" s="14" t="s">
        <v>67</v>
      </c>
      <c r="C24" s="14" t="s">
        <v>139</v>
      </c>
      <c r="D24" s="15">
        <v>2650</v>
      </c>
      <c r="E24" s="15">
        <v>3223.69</v>
      </c>
      <c r="F24" s="15"/>
      <c r="G24" s="16"/>
      <c r="H24" s="15">
        <f t="shared" si="0"/>
        <v>3223.69</v>
      </c>
      <c r="I24" s="15">
        <v>333.66</v>
      </c>
      <c r="J24" s="16">
        <f t="shared" si="1"/>
        <v>2890.03</v>
      </c>
    </row>
    <row r="25" spans="1:10" ht="12" customHeight="1" x14ac:dyDescent="0.2">
      <c r="A25" s="13" t="s">
        <v>10</v>
      </c>
      <c r="B25" s="14" t="s">
        <v>68</v>
      </c>
      <c r="C25" s="14" t="s">
        <v>61</v>
      </c>
      <c r="D25" s="15">
        <v>1484</v>
      </c>
      <c r="E25" s="15">
        <v>1925.21</v>
      </c>
      <c r="F25" s="15"/>
      <c r="G25" s="16"/>
      <c r="H25" s="15">
        <f t="shared" si="0"/>
        <v>1925.21</v>
      </c>
      <c r="I25" s="15">
        <v>153.46</v>
      </c>
      <c r="J25" s="16">
        <f t="shared" si="1"/>
        <v>1771.75</v>
      </c>
    </row>
    <row r="26" spans="1:10" ht="12" customHeight="1" x14ac:dyDescent="0.2">
      <c r="A26" s="13" t="s">
        <v>11</v>
      </c>
      <c r="B26" s="14" t="s">
        <v>71</v>
      </c>
      <c r="C26" s="14" t="s">
        <v>140</v>
      </c>
      <c r="D26" s="15">
        <v>2650</v>
      </c>
      <c r="E26" s="15">
        <v>3236.41</v>
      </c>
      <c r="F26" s="15"/>
      <c r="G26" s="16"/>
      <c r="H26" s="15">
        <f t="shared" si="0"/>
        <v>3236.41</v>
      </c>
      <c r="I26" s="15">
        <v>336.15</v>
      </c>
      <c r="J26" s="16">
        <f t="shared" si="1"/>
        <v>2900.2599999999998</v>
      </c>
    </row>
    <row r="27" spans="1:10" ht="12" customHeight="1" x14ac:dyDescent="0.2">
      <c r="A27" s="13" t="s">
        <v>80</v>
      </c>
      <c r="B27" s="14" t="s">
        <v>87</v>
      </c>
      <c r="C27" s="14" t="s">
        <v>61</v>
      </c>
      <c r="D27" s="15">
        <v>1484</v>
      </c>
      <c r="E27" s="15">
        <v>1918.08</v>
      </c>
      <c r="F27" s="15"/>
      <c r="G27" s="16"/>
      <c r="H27" s="15">
        <f t="shared" si="0"/>
        <v>1918.08</v>
      </c>
      <c r="I27" s="15">
        <v>152.82</v>
      </c>
      <c r="J27" s="16">
        <f t="shared" si="1"/>
        <v>1765.26</v>
      </c>
    </row>
    <row r="28" spans="1:10" ht="12" customHeight="1" x14ac:dyDescent="0.2">
      <c r="A28" s="13" t="s">
        <v>81</v>
      </c>
      <c r="B28" s="14" t="s">
        <v>86</v>
      </c>
      <c r="C28" s="14" t="s">
        <v>34</v>
      </c>
      <c r="D28" s="15">
        <v>3710</v>
      </c>
      <c r="E28" s="15">
        <v>4396.1499999999996</v>
      </c>
      <c r="F28" s="15"/>
      <c r="G28" s="16"/>
      <c r="H28" s="15">
        <f t="shared" si="0"/>
        <v>4396.1499999999996</v>
      </c>
      <c r="I28" s="15">
        <v>659.96</v>
      </c>
      <c r="J28" s="16">
        <f t="shared" si="1"/>
        <v>3736.1899999999996</v>
      </c>
    </row>
    <row r="29" spans="1:10" ht="12" customHeight="1" x14ac:dyDescent="0.2">
      <c r="A29" s="13" t="s">
        <v>141</v>
      </c>
      <c r="B29" s="14" t="s">
        <v>103</v>
      </c>
      <c r="C29" s="14" t="s">
        <v>116</v>
      </c>
      <c r="D29" s="15">
        <v>3763.32</v>
      </c>
      <c r="E29" s="15">
        <v>3911.88</v>
      </c>
      <c r="F29" s="15"/>
      <c r="G29" s="16"/>
      <c r="H29" s="15">
        <f t="shared" si="0"/>
        <v>3911.88</v>
      </c>
      <c r="I29" s="15">
        <v>581.5</v>
      </c>
      <c r="J29" s="16">
        <f t="shared" si="1"/>
        <v>3330.38</v>
      </c>
    </row>
    <row r="30" spans="1:10" ht="12" customHeight="1" x14ac:dyDescent="0.2">
      <c r="A30" s="13" t="s">
        <v>12</v>
      </c>
      <c r="B30" s="14" t="s">
        <v>67</v>
      </c>
      <c r="C30" s="14" t="s">
        <v>37</v>
      </c>
      <c r="D30" s="15">
        <v>3000.86</v>
      </c>
      <c r="E30" s="15">
        <v>3617.79</v>
      </c>
      <c r="F30" s="15"/>
      <c r="G30" s="16"/>
      <c r="H30" s="15">
        <f t="shared" si="0"/>
        <v>3617.79</v>
      </c>
      <c r="I30" s="15">
        <v>430.25</v>
      </c>
      <c r="J30" s="16">
        <f t="shared" si="1"/>
        <v>3187.54</v>
      </c>
    </row>
    <row r="31" spans="1:10" ht="12" customHeight="1" x14ac:dyDescent="0.2">
      <c r="A31" s="13" t="s">
        <v>13</v>
      </c>
      <c r="B31" s="14" t="s">
        <v>70</v>
      </c>
      <c r="C31" s="14" t="s">
        <v>61</v>
      </c>
      <c r="D31" s="15">
        <v>1484</v>
      </c>
      <c r="E31" s="15">
        <v>1934.95</v>
      </c>
      <c r="F31" s="15"/>
      <c r="G31" s="16"/>
      <c r="H31" s="15">
        <f t="shared" si="0"/>
        <v>1934.95</v>
      </c>
      <c r="I31" s="15">
        <v>154.34</v>
      </c>
      <c r="J31" s="16">
        <f t="shared" si="1"/>
        <v>1780.6100000000001</v>
      </c>
    </row>
    <row r="32" spans="1:10" ht="12" customHeight="1" x14ac:dyDescent="0.2">
      <c r="A32" s="13" t="s">
        <v>14</v>
      </c>
      <c r="B32" s="14" t="s">
        <v>67</v>
      </c>
      <c r="C32" s="14" t="s">
        <v>61</v>
      </c>
      <c r="D32" s="15">
        <v>1484</v>
      </c>
      <c r="E32" s="15">
        <v>1911.91</v>
      </c>
      <c r="F32" s="15"/>
      <c r="G32" s="16"/>
      <c r="H32" s="15">
        <f t="shared" si="0"/>
        <v>1911.91</v>
      </c>
      <c r="I32" s="15">
        <v>152.27000000000001</v>
      </c>
      <c r="J32" s="16">
        <f t="shared" si="1"/>
        <v>1759.64</v>
      </c>
    </row>
    <row r="33" spans="1:10" ht="12" customHeight="1" x14ac:dyDescent="0.2">
      <c r="A33" s="13" t="s">
        <v>15</v>
      </c>
      <c r="B33" s="14" t="s">
        <v>74</v>
      </c>
      <c r="C33" s="14" t="s">
        <v>61</v>
      </c>
      <c r="D33" s="15">
        <v>1484</v>
      </c>
      <c r="E33" s="15">
        <v>1317.72</v>
      </c>
      <c r="F33" s="15"/>
      <c r="G33" s="16"/>
      <c r="H33" s="15">
        <f t="shared" si="0"/>
        <v>1317.72</v>
      </c>
      <c r="I33" s="15">
        <v>110.41</v>
      </c>
      <c r="J33" s="16">
        <f t="shared" si="1"/>
        <v>1207.31</v>
      </c>
    </row>
    <row r="34" spans="1:10" ht="12" customHeight="1" x14ac:dyDescent="0.2">
      <c r="A34" s="13" t="s">
        <v>16</v>
      </c>
      <c r="B34" s="14" t="s">
        <v>67</v>
      </c>
      <c r="C34" s="14" t="s">
        <v>38</v>
      </c>
      <c r="D34" s="15">
        <v>2496</v>
      </c>
      <c r="E34" s="15">
        <v>3001.71</v>
      </c>
      <c r="F34" s="15"/>
      <c r="G34" s="16"/>
      <c r="H34" s="15">
        <f t="shared" si="0"/>
        <v>3001.71</v>
      </c>
      <c r="I34" s="15">
        <v>281.8</v>
      </c>
      <c r="J34" s="16">
        <f t="shared" si="1"/>
        <v>2719.91</v>
      </c>
    </row>
    <row r="35" spans="1:10" ht="12" customHeight="1" x14ac:dyDescent="0.2">
      <c r="A35" s="13" t="s">
        <v>17</v>
      </c>
      <c r="B35" s="14" t="s">
        <v>67</v>
      </c>
      <c r="C35" s="14" t="s">
        <v>136</v>
      </c>
      <c r="D35" s="15">
        <v>3745</v>
      </c>
      <c r="E35" s="15">
        <v>8945.6200000000008</v>
      </c>
      <c r="F35" s="15"/>
      <c r="G35" s="16"/>
      <c r="H35" s="15">
        <f t="shared" si="0"/>
        <v>8945.6200000000008</v>
      </c>
      <c r="I35" s="15">
        <v>816.38</v>
      </c>
      <c r="J35" s="16">
        <f t="shared" si="1"/>
        <v>8129.2400000000007</v>
      </c>
    </row>
    <row r="36" spans="1:10" ht="12" customHeight="1" x14ac:dyDescent="0.2">
      <c r="A36" s="13" t="s">
        <v>18</v>
      </c>
      <c r="B36" s="14" t="s">
        <v>70</v>
      </c>
      <c r="C36" s="14" t="s">
        <v>134</v>
      </c>
      <c r="D36" s="15">
        <v>4374.1000000000004</v>
      </c>
      <c r="E36" s="15">
        <v>4856.93</v>
      </c>
      <c r="F36" s="15"/>
      <c r="G36" s="16"/>
      <c r="H36" s="15">
        <f t="shared" si="0"/>
        <v>4856.93</v>
      </c>
      <c r="I36" s="15">
        <v>790.47</v>
      </c>
      <c r="J36" s="16">
        <f t="shared" si="1"/>
        <v>4066.46</v>
      </c>
    </row>
    <row r="37" spans="1:10" ht="12" customHeight="1" x14ac:dyDescent="0.2">
      <c r="A37" s="13" t="s">
        <v>54</v>
      </c>
      <c r="B37" s="14" t="s">
        <v>75</v>
      </c>
      <c r="C37" s="14" t="s">
        <v>130</v>
      </c>
      <c r="D37" s="15">
        <v>2883.6</v>
      </c>
      <c r="E37" s="15">
        <v>4360</v>
      </c>
      <c r="F37" s="15"/>
      <c r="G37" s="16"/>
      <c r="H37" s="15">
        <f t="shared" si="0"/>
        <v>4360</v>
      </c>
      <c r="I37" s="15">
        <v>739.31</v>
      </c>
      <c r="J37" s="16">
        <f t="shared" si="1"/>
        <v>3620.69</v>
      </c>
    </row>
    <row r="38" spans="1:10" ht="12" customHeight="1" x14ac:dyDescent="0.2">
      <c r="A38" s="13" t="s">
        <v>19</v>
      </c>
      <c r="B38" s="14" t="s">
        <v>76</v>
      </c>
      <c r="C38" s="14" t="s">
        <v>143</v>
      </c>
      <c r="D38" s="15">
        <v>3999.38</v>
      </c>
      <c r="E38" s="15">
        <v>4717.0200000000004</v>
      </c>
      <c r="F38" s="15"/>
      <c r="G38" s="16"/>
      <c r="H38" s="15">
        <f t="shared" si="0"/>
        <v>4717.0200000000004</v>
      </c>
      <c r="I38" s="15">
        <v>777.08</v>
      </c>
      <c r="J38" s="16">
        <f t="shared" si="1"/>
        <v>3939.9400000000005</v>
      </c>
    </row>
    <row r="39" spans="1:10" ht="12" customHeight="1" x14ac:dyDescent="0.2">
      <c r="A39" s="13" t="s">
        <v>108</v>
      </c>
      <c r="B39" s="14" t="s">
        <v>112</v>
      </c>
      <c r="C39" s="14" t="s">
        <v>144</v>
      </c>
      <c r="D39" s="15">
        <v>5286.78</v>
      </c>
      <c r="E39" s="15">
        <v>5865.4</v>
      </c>
      <c r="F39" s="15"/>
      <c r="G39" s="16"/>
      <c r="H39" s="15">
        <f t="shared" si="0"/>
        <v>5865.4</v>
      </c>
      <c r="I39" s="15">
        <v>1261.74</v>
      </c>
      <c r="J39" s="16">
        <f t="shared" si="1"/>
        <v>4603.66</v>
      </c>
    </row>
    <row r="40" spans="1:10" ht="12" customHeight="1" x14ac:dyDescent="0.2">
      <c r="A40" s="13" t="s">
        <v>20</v>
      </c>
      <c r="B40" s="14" t="s">
        <v>67</v>
      </c>
      <c r="C40" s="14" t="s">
        <v>129</v>
      </c>
      <c r="D40" s="15">
        <v>2200</v>
      </c>
      <c r="E40" s="15">
        <v>7339.12</v>
      </c>
      <c r="F40" s="15"/>
      <c r="G40" s="16"/>
      <c r="H40" s="15">
        <f t="shared" si="0"/>
        <v>7339.12</v>
      </c>
      <c r="I40" s="15">
        <v>201.97</v>
      </c>
      <c r="J40" s="16">
        <f t="shared" si="1"/>
        <v>7137.15</v>
      </c>
    </row>
    <row r="41" spans="1:10" ht="12" customHeight="1" x14ac:dyDescent="0.2">
      <c r="A41" s="13" t="s">
        <v>92</v>
      </c>
      <c r="B41" s="14" t="s">
        <v>99</v>
      </c>
      <c r="C41" s="14" t="s">
        <v>138</v>
      </c>
      <c r="D41" s="15">
        <v>1484</v>
      </c>
      <c r="E41" s="15">
        <v>1896.8</v>
      </c>
      <c r="F41" s="15"/>
      <c r="G41" s="16"/>
      <c r="H41" s="15">
        <f t="shared" si="0"/>
        <v>1896.8</v>
      </c>
      <c r="I41" s="15">
        <v>150.91</v>
      </c>
      <c r="J41" s="16">
        <f t="shared" si="1"/>
        <v>1745.8899999999999</v>
      </c>
    </row>
    <row r="42" spans="1:10" ht="12" customHeight="1" x14ac:dyDescent="0.2">
      <c r="A42" s="13" t="s">
        <v>55</v>
      </c>
      <c r="B42" s="14" t="s">
        <v>67</v>
      </c>
      <c r="C42" s="14" t="s">
        <v>61</v>
      </c>
      <c r="D42" s="15">
        <v>1484</v>
      </c>
      <c r="E42" s="15">
        <v>1926.24</v>
      </c>
      <c r="F42" s="15"/>
      <c r="G42" s="16"/>
      <c r="H42" s="15">
        <f t="shared" si="0"/>
        <v>1926.24</v>
      </c>
      <c r="I42" s="15">
        <v>153.56</v>
      </c>
      <c r="J42" s="16">
        <f t="shared" si="1"/>
        <v>1772.68</v>
      </c>
    </row>
    <row r="43" spans="1:10" ht="12" customHeight="1" x14ac:dyDescent="0.2">
      <c r="A43" s="13" t="s">
        <v>63</v>
      </c>
      <c r="B43" s="14" t="s">
        <v>73</v>
      </c>
      <c r="C43" s="14" t="s">
        <v>61</v>
      </c>
      <c r="D43" s="15">
        <v>1484</v>
      </c>
      <c r="E43" s="15">
        <v>1910.89</v>
      </c>
      <c r="F43" s="15"/>
      <c r="G43" s="16"/>
      <c r="H43" s="15">
        <f t="shared" si="0"/>
        <v>1910.89</v>
      </c>
      <c r="I43" s="15">
        <v>186.8</v>
      </c>
      <c r="J43" s="16">
        <f t="shared" si="1"/>
        <v>1724.0900000000001</v>
      </c>
    </row>
    <row r="44" spans="1:10" ht="12" customHeight="1" x14ac:dyDescent="0.2">
      <c r="A44" s="13" t="s">
        <v>93</v>
      </c>
      <c r="B44" s="14" t="s">
        <v>70</v>
      </c>
      <c r="C44" s="14" t="s">
        <v>122</v>
      </c>
      <c r="D44" s="15">
        <v>3763.32</v>
      </c>
      <c r="E44" s="15">
        <v>4182.3900000000003</v>
      </c>
      <c r="F44" s="15"/>
      <c r="G44" s="16"/>
      <c r="H44" s="15">
        <f t="shared" si="0"/>
        <v>4182.3900000000003</v>
      </c>
      <c r="I44" s="15">
        <v>733.27</v>
      </c>
      <c r="J44" s="16">
        <f t="shared" si="1"/>
        <v>3449.1200000000003</v>
      </c>
    </row>
    <row r="45" spans="1:10" ht="12" customHeight="1" x14ac:dyDescent="0.2">
      <c r="A45" s="13" t="s">
        <v>94</v>
      </c>
      <c r="B45" s="14" t="s">
        <v>101</v>
      </c>
      <c r="C45" s="14" t="s">
        <v>145</v>
      </c>
      <c r="D45" s="15">
        <v>5286.78</v>
      </c>
      <c r="E45" s="15">
        <v>5864.08</v>
      </c>
      <c r="F45" s="15"/>
      <c r="G45" s="16"/>
      <c r="H45" s="15">
        <f t="shared" si="0"/>
        <v>5864.08</v>
      </c>
      <c r="I45" s="15">
        <v>1358.22</v>
      </c>
      <c r="J45" s="16">
        <f t="shared" si="1"/>
        <v>4505.8599999999997</v>
      </c>
    </row>
    <row r="46" spans="1:10" ht="12" customHeight="1" x14ac:dyDescent="0.2">
      <c r="A46" s="13" t="s">
        <v>95</v>
      </c>
      <c r="B46" s="14" t="s">
        <v>102</v>
      </c>
      <c r="C46" s="14" t="s">
        <v>61</v>
      </c>
      <c r="D46" s="15">
        <v>1484</v>
      </c>
      <c r="E46" s="15">
        <v>1902.79</v>
      </c>
      <c r="F46" s="15"/>
      <c r="G46" s="16"/>
      <c r="H46" s="15">
        <f t="shared" si="0"/>
        <v>1902.79</v>
      </c>
      <c r="I46" s="15">
        <v>151.44999999999999</v>
      </c>
      <c r="J46" s="16">
        <f t="shared" si="1"/>
        <v>1751.34</v>
      </c>
    </row>
    <row r="47" spans="1:10" ht="12" customHeight="1" x14ac:dyDescent="0.2">
      <c r="A47" s="13" t="s">
        <v>119</v>
      </c>
      <c r="B47" s="14" t="s">
        <v>121</v>
      </c>
      <c r="C47" s="14" t="s">
        <v>132</v>
      </c>
      <c r="D47" s="15">
        <v>3000.86</v>
      </c>
      <c r="E47" s="15">
        <v>3415.02</v>
      </c>
      <c r="F47" s="15"/>
      <c r="G47" s="16"/>
      <c r="H47" s="15">
        <f t="shared" si="0"/>
        <v>3415.02</v>
      </c>
      <c r="I47" s="15">
        <v>378.41</v>
      </c>
      <c r="J47" s="16">
        <f t="shared" si="1"/>
        <v>3036.61</v>
      </c>
    </row>
    <row r="48" spans="1:10" ht="12" customHeight="1" x14ac:dyDescent="0.2">
      <c r="A48" s="13" t="s">
        <v>21</v>
      </c>
      <c r="B48" s="14" t="s">
        <v>67</v>
      </c>
      <c r="C48" s="14" t="s">
        <v>129</v>
      </c>
      <c r="D48" s="15">
        <v>2200</v>
      </c>
      <c r="E48" s="15">
        <v>6889.12</v>
      </c>
      <c r="F48" s="15"/>
      <c r="G48" s="16"/>
      <c r="H48" s="15">
        <f t="shared" si="0"/>
        <v>6889.12</v>
      </c>
      <c r="I48" s="15">
        <v>201.97</v>
      </c>
      <c r="J48" s="16">
        <f t="shared" si="1"/>
        <v>6687.15</v>
      </c>
    </row>
    <row r="49" spans="1:10" ht="12" customHeight="1" x14ac:dyDescent="0.2">
      <c r="A49" s="13" t="s">
        <v>22</v>
      </c>
      <c r="B49" s="14" t="s">
        <v>74</v>
      </c>
      <c r="C49" s="14" t="s">
        <v>129</v>
      </c>
      <c r="D49" s="15">
        <v>2200</v>
      </c>
      <c r="E49" s="15">
        <v>6964.12</v>
      </c>
      <c r="F49" s="15"/>
      <c r="G49" s="16"/>
      <c r="H49" s="15">
        <f t="shared" si="0"/>
        <v>6964.12</v>
      </c>
      <c r="I49" s="15">
        <v>201.97</v>
      </c>
      <c r="J49" s="16">
        <f t="shared" si="1"/>
        <v>6762.15</v>
      </c>
    </row>
    <row r="50" spans="1:10" ht="12" customHeight="1" x14ac:dyDescent="0.2">
      <c r="A50" s="13" t="s">
        <v>109</v>
      </c>
      <c r="B50" s="14" t="s">
        <v>113</v>
      </c>
      <c r="C50" s="14" t="s">
        <v>142</v>
      </c>
      <c r="D50" s="15">
        <v>3077.23</v>
      </c>
      <c r="E50" s="15">
        <v>3256.69</v>
      </c>
      <c r="F50" s="15"/>
      <c r="G50" s="16"/>
      <c r="H50" s="15">
        <f t="shared" si="0"/>
        <v>3256.69</v>
      </c>
      <c r="I50" s="15">
        <v>451.59</v>
      </c>
      <c r="J50" s="16">
        <f t="shared" si="1"/>
        <v>2805.1</v>
      </c>
    </row>
    <row r="51" spans="1:10" ht="12" customHeight="1" x14ac:dyDescent="0.2">
      <c r="A51" s="13" t="s">
        <v>23</v>
      </c>
      <c r="B51" s="14" t="s">
        <v>67</v>
      </c>
      <c r="C51" s="14" t="s">
        <v>129</v>
      </c>
      <c r="D51" s="15">
        <v>2200</v>
      </c>
      <c r="E51" s="15">
        <v>7339.12</v>
      </c>
      <c r="F51" s="15"/>
      <c r="G51" s="16"/>
      <c r="H51" s="15">
        <f t="shared" si="0"/>
        <v>7339.12</v>
      </c>
      <c r="I51" s="15">
        <v>206.04</v>
      </c>
      <c r="J51" s="16">
        <f t="shared" si="1"/>
        <v>7133.08</v>
      </c>
    </row>
    <row r="52" spans="1:10" ht="12" customHeight="1" x14ac:dyDescent="0.2">
      <c r="A52" s="13" t="s">
        <v>24</v>
      </c>
      <c r="B52" s="14" t="s">
        <v>67</v>
      </c>
      <c r="C52" s="14" t="s">
        <v>35</v>
      </c>
      <c r="D52" s="15">
        <v>2676</v>
      </c>
      <c r="E52" s="15">
        <v>3609.12</v>
      </c>
      <c r="F52" s="15"/>
      <c r="G52" s="16"/>
      <c r="H52" s="15">
        <f t="shared" si="0"/>
        <v>3609.12</v>
      </c>
      <c r="I52" s="15">
        <v>427.9</v>
      </c>
      <c r="J52" s="16">
        <f t="shared" si="1"/>
        <v>3181.22</v>
      </c>
    </row>
    <row r="53" spans="1:10" ht="12" customHeight="1" x14ac:dyDescent="0.2">
      <c r="A53" s="13" t="s">
        <v>25</v>
      </c>
      <c r="B53" s="14" t="s">
        <v>74</v>
      </c>
      <c r="C53" s="14" t="s">
        <v>129</v>
      </c>
      <c r="D53" s="15">
        <v>2200</v>
      </c>
      <c r="E53" s="15">
        <v>6964.12</v>
      </c>
      <c r="F53" s="15"/>
      <c r="G53" s="16"/>
      <c r="H53" s="15">
        <f t="shared" si="0"/>
        <v>6964.12</v>
      </c>
      <c r="I53" s="15">
        <v>204</v>
      </c>
      <c r="J53" s="16">
        <f t="shared" si="1"/>
        <v>6760.12</v>
      </c>
    </row>
    <row r="54" spans="1:10" ht="12" customHeight="1" x14ac:dyDescent="0.2">
      <c r="A54" s="13" t="s">
        <v>82</v>
      </c>
      <c r="B54" s="14" t="s">
        <v>87</v>
      </c>
      <c r="C54" s="14" t="s">
        <v>130</v>
      </c>
      <c r="D54" s="15">
        <v>2883.6</v>
      </c>
      <c r="E54" s="15">
        <v>4360</v>
      </c>
      <c r="F54" s="15"/>
      <c r="G54" s="16"/>
      <c r="H54" s="15">
        <f t="shared" si="0"/>
        <v>4360</v>
      </c>
      <c r="I54" s="15">
        <v>733.97</v>
      </c>
      <c r="J54" s="16">
        <f t="shared" si="1"/>
        <v>3626.0299999999997</v>
      </c>
    </row>
    <row r="55" spans="1:10" ht="12" customHeight="1" x14ac:dyDescent="0.2">
      <c r="A55" s="13" t="s">
        <v>96</v>
      </c>
      <c r="B55" s="14" t="s">
        <v>99</v>
      </c>
      <c r="C55" s="14" t="s">
        <v>100</v>
      </c>
      <c r="D55" s="15">
        <v>1484</v>
      </c>
      <c r="E55" s="15">
        <v>1896.76</v>
      </c>
      <c r="F55" s="15"/>
      <c r="G55" s="16"/>
      <c r="H55" s="15">
        <f t="shared" si="0"/>
        <v>1896.76</v>
      </c>
      <c r="I55" s="15">
        <v>150.9</v>
      </c>
      <c r="J55" s="16">
        <f t="shared" si="1"/>
        <v>1745.86</v>
      </c>
    </row>
    <row r="56" spans="1:10" ht="12" customHeight="1" x14ac:dyDescent="0.2">
      <c r="A56" s="13" t="s">
        <v>64</v>
      </c>
      <c r="B56" s="14" t="s">
        <v>77</v>
      </c>
      <c r="C56" s="14" t="s">
        <v>61</v>
      </c>
      <c r="D56" s="15">
        <v>1484</v>
      </c>
      <c r="E56" s="15">
        <v>1924.82</v>
      </c>
      <c r="F56" s="15"/>
      <c r="G56" s="16"/>
      <c r="H56" s="15">
        <f t="shared" si="0"/>
        <v>1924.82</v>
      </c>
      <c r="I56" s="15">
        <v>153.43</v>
      </c>
      <c r="J56" s="16">
        <f t="shared" si="1"/>
        <v>1771.3899999999999</v>
      </c>
    </row>
    <row r="57" spans="1:10" ht="12" customHeight="1" x14ac:dyDescent="0.2">
      <c r="A57" s="13" t="s">
        <v>110</v>
      </c>
      <c r="B57" s="14" t="s">
        <v>114</v>
      </c>
      <c r="C57" s="14" t="s">
        <v>135</v>
      </c>
      <c r="D57" s="15">
        <v>3477.61</v>
      </c>
      <c r="E57" s="15">
        <v>5819.97</v>
      </c>
      <c r="F57" s="15"/>
      <c r="G57" s="16"/>
      <c r="H57" s="15">
        <f t="shared" si="0"/>
        <v>5819.97</v>
      </c>
      <c r="I57" s="15">
        <v>632.57000000000005</v>
      </c>
      <c r="J57" s="16">
        <f t="shared" si="1"/>
        <v>5187.4000000000005</v>
      </c>
    </row>
    <row r="58" spans="1:10" ht="12" customHeight="1" x14ac:dyDescent="0.2">
      <c r="A58" s="13" t="s">
        <v>120</v>
      </c>
      <c r="B58" s="14" t="s">
        <v>104</v>
      </c>
      <c r="C58" s="14" t="s">
        <v>129</v>
      </c>
      <c r="D58" s="15">
        <v>2200</v>
      </c>
      <c r="E58" s="15">
        <v>5426.62</v>
      </c>
      <c r="F58" s="15"/>
      <c r="G58" s="16"/>
      <c r="H58" s="15">
        <f t="shared" si="0"/>
        <v>5426.62</v>
      </c>
      <c r="I58" s="15">
        <v>201.97</v>
      </c>
      <c r="J58" s="16">
        <f t="shared" si="1"/>
        <v>5224.6499999999996</v>
      </c>
    </row>
    <row r="59" spans="1:10" ht="12" customHeight="1" x14ac:dyDescent="0.2">
      <c r="A59" s="13" t="s">
        <v>97</v>
      </c>
      <c r="B59" s="14" t="s">
        <v>103</v>
      </c>
      <c r="C59" s="14" t="s">
        <v>146</v>
      </c>
      <c r="D59" s="15">
        <v>5286.78</v>
      </c>
      <c r="E59" s="15">
        <v>5865.37</v>
      </c>
      <c r="F59" s="15"/>
      <c r="G59" s="16"/>
      <c r="H59" s="15">
        <f t="shared" si="0"/>
        <v>5865.37</v>
      </c>
      <c r="I59" s="15">
        <v>1358.68</v>
      </c>
      <c r="J59" s="16">
        <f t="shared" si="1"/>
        <v>4506.6899999999996</v>
      </c>
    </row>
    <row r="60" spans="1:10" ht="12" customHeight="1" x14ac:dyDescent="0.2">
      <c r="A60" s="13" t="s">
        <v>26</v>
      </c>
      <c r="B60" s="14" t="s">
        <v>67</v>
      </c>
      <c r="C60" s="14" t="s">
        <v>129</v>
      </c>
      <c r="D60" s="15">
        <v>2200</v>
      </c>
      <c r="E60" s="15">
        <v>7816.28</v>
      </c>
      <c r="F60" s="15">
        <v>3316.28</v>
      </c>
      <c r="G60" s="16"/>
      <c r="H60" s="15">
        <f t="shared" si="0"/>
        <v>4500</v>
      </c>
      <c r="I60" s="15">
        <v>351.72</v>
      </c>
      <c r="J60" s="16">
        <f t="shared" si="1"/>
        <v>7464.5599999999995</v>
      </c>
    </row>
    <row r="61" spans="1:10" ht="12" customHeight="1" x14ac:dyDescent="0.2">
      <c r="A61" s="13" t="s">
        <v>125</v>
      </c>
      <c r="B61" s="14" t="s">
        <v>127</v>
      </c>
      <c r="C61" s="14" t="s">
        <v>100</v>
      </c>
      <c r="D61" s="15">
        <v>1484</v>
      </c>
      <c r="E61" s="15">
        <v>1822.32</v>
      </c>
      <c r="F61" s="15"/>
      <c r="G61" s="16"/>
      <c r="H61" s="15">
        <f t="shared" si="0"/>
        <v>1822.32</v>
      </c>
      <c r="I61" s="15">
        <v>144.19999999999999</v>
      </c>
      <c r="J61" s="16">
        <f t="shared" si="1"/>
        <v>1678.12</v>
      </c>
    </row>
    <row r="62" spans="1:10" ht="12" customHeight="1" x14ac:dyDescent="0.2">
      <c r="A62" s="13" t="s">
        <v>56</v>
      </c>
      <c r="B62" s="14" t="s">
        <v>67</v>
      </c>
      <c r="C62" s="14" t="s">
        <v>129</v>
      </c>
      <c r="D62" s="15">
        <v>2200</v>
      </c>
      <c r="E62" s="15">
        <v>7339.12</v>
      </c>
      <c r="F62" s="15"/>
      <c r="G62" s="16"/>
      <c r="H62" s="15">
        <f t="shared" ref="H62:H78" si="2">E62-F62-G62</f>
        <v>7339.12</v>
      </c>
      <c r="I62" s="15">
        <v>201.97</v>
      </c>
      <c r="J62" s="16">
        <f t="shared" ref="J62:J78" si="3">E62-I62</f>
        <v>7137.15</v>
      </c>
    </row>
    <row r="63" spans="1:10" ht="12" customHeight="1" x14ac:dyDescent="0.2">
      <c r="A63" s="13" t="s">
        <v>57</v>
      </c>
      <c r="B63" s="14" t="s">
        <v>78</v>
      </c>
      <c r="C63" s="14" t="s">
        <v>138</v>
      </c>
      <c r="D63" s="15">
        <v>1484</v>
      </c>
      <c r="E63" s="15">
        <v>1926.37</v>
      </c>
      <c r="F63" s="15"/>
      <c r="G63" s="16"/>
      <c r="H63" s="15">
        <f t="shared" si="2"/>
        <v>1926.37</v>
      </c>
      <c r="I63" s="15">
        <v>153.57</v>
      </c>
      <c r="J63" s="16">
        <f t="shared" si="3"/>
        <v>1772.8</v>
      </c>
    </row>
    <row r="64" spans="1:10" ht="12" customHeight="1" x14ac:dyDescent="0.2">
      <c r="A64" s="13" t="s">
        <v>58</v>
      </c>
      <c r="B64" s="14" t="s">
        <v>79</v>
      </c>
      <c r="C64" s="14" t="s">
        <v>130</v>
      </c>
      <c r="D64" s="15">
        <v>2883.6</v>
      </c>
      <c r="E64" s="15">
        <v>4360</v>
      </c>
      <c r="F64" s="15"/>
      <c r="G64" s="16"/>
      <c r="H64" s="15">
        <f t="shared" si="2"/>
        <v>4360</v>
      </c>
      <c r="I64" s="15">
        <v>713.21</v>
      </c>
      <c r="J64" s="16">
        <f t="shared" si="3"/>
        <v>3646.79</v>
      </c>
    </row>
    <row r="65" spans="1:10" ht="12" customHeight="1" x14ac:dyDescent="0.2">
      <c r="A65" s="13" t="s">
        <v>27</v>
      </c>
      <c r="B65" s="14" t="s">
        <v>67</v>
      </c>
      <c r="C65" s="14" t="s">
        <v>38</v>
      </c>
      <c r="D65" s="15">
        <v>2496</v>
      </c>
      <c r="E65" s="15">
        <v>3384.12</v>
      </c>
      <c r="F65" s="15"/>
      <c r="G65" s="16"/>
      <c r="H65" s="15">
        <f t="shared" si="2"/>
        <v>3384.12</v>
      </c>
      <c r="I65" s="15">
        <v>367.15</v>
      </c>
      <c r="J65" s="16">
        <f t="shared" si="3"/>
        <v>3016.97</v>
      </c>
    </row>
    <row r="66" spans="1:10" ht="12" customHeight="1" x14ac:dyDescent="0.2">
      <c r="A66" s="13" t="s">
        <v>28</v>
      </c>
      <c r="B66" s="14" t="s">
        <v>67</v>
      </c>
      <c r="C66" s="14" t="s">
        <v>148</v>
      </c>
      <c r="D66" s="15">
        <v>4149.8999999999996</v>
      </c>
      <c r="E66" s="15">
        <v>4875.6000000000004</v>
      </c>
      <c r="F66" s="15"/>
      <c r="G66" s="16"/>
      <c r="H66" s="15">
        <f t="shared" si="2"/>
        <v>4875.6000000000004</v>
      </c>
      <c r="I66" s="15">
        <v>834.97</v>
      </c>
      <c r="J66" s="16">
        <f t="shared" si="3"/>
        <v>4040.63</v>
      </c>
    </row>
    <row r="67" spans="1:10" ht="12" customHeight="1" x14ac:dyDescent="0.2">
      <c r="A67" s="13" t="s">
        <v>111</v>
      </c>
      <c r="B67" s="14" t="s">
        <v>115</v>
      </c>
      <c r="C67" s="14" t="s">
        <v>131</v>
      </c>
      <c r="D67" s="15">
        <v>2650</v>
      </c>
      <c r="E67" s="15">
        <v>3078.98</v>
      </c>
      <c r="F67" s="15"/>
      <c r="G67" s="16"/>
      <c r="H67" s="15">
        <f t="shared" si="2"/>
        <v>3078.98</v>
      </c>
      <c r="I67" s="15">
        <v>305.45</v>
      </c>
      <c r="J67" s="16">
        <f t="shared" si="3"/>
        <v>2773.53</v>
      </c>
    </row>
    <row r="68" spans="1:10" ht="12" customHeight="1" x14ac:dyDescent="0.2">
      <c r="A68" s="13" t="s">
        <v>59</v>
      </c>
      <c r="B68" s="14" t="s">
        <v>75</v>
      </c>
      <c r="C68" s="14" t="s">
        <v>38</v>
      </c>
      <c r="D68" s="15">
        <v>2496</v>
      </c>
      <c r="E68" s="15">
        <v>2884.92</v>
      </c>
      <c r="F68" s="15"/>
      <c r="G68" s="16"/>
      <c r="H68" s="15">
        <f t="shared" si="2"/>
        <v>2884.92</v>
      </c>
      <c r="I68" s="15">
        <v>267.60000000000002</v>
      </c>
      <c r="J68" s="16">
        <f t="shared" si="3"/>
        <v>2617.3200000000002</v>
      </c>
    </row>
    <row r="69" spans="1:10" ht="12" customHeight="1" x14ac:dyDescent="0.2">
      <c r="A69" s="13" t="s">
        <v>98</v>
      </c>
      <c r="B69" s="14" t="s">
        <v>103</v>
      </c>
      <c r="C69" s="14" t="s">
        <v>147</v>
      </c>
      <c r="D69" s="15">
        <v>5286.78</v>
      </c>
      <c r="E69" s="15">
        <v>5865.27</v>
      </c>
      <c r="F69" s="15"/>
      <c r="G69" s="16"/>
      <c r="H69" s="15">
        <f t="shared" si="2"/>
        <v>5865.27</v>
      </c>
      <c r="I69" s="15">
        <v>1310.1600000000001</v>
      </c>
      <c r="J69" s="16">
        <f t="shared" si="3"/>
        <v>4555.1100000000006</v>
      </c>
    </row>
    <row r="70" spans="1:10" ht="12" customHeight="1" x14ac:dyDescent="0.2">
      <c r="A70" s="13" t="s">
        <v>29</v>
      </c>
      <c r="B70" s="14" t="s">
        <v>67</v>
      </c>
      <c r="C70" s="14" t="s">
        <v>62</v>
      </c>
      <c r="D70" s="15">
        <v>2014</v>
      </c>
      <c r="E70" s="15">
        <v>2508.67</v>
      </c>
      <c r="F70" s="15"/>
      <c r="G70" s="16"/>
      <c r="H70" s="15">
        <f t="shared" si="2"/>
        <v>2508.67</v>
      </c>
      <c r="I70" s="15">
        <v>205.98</v>
      </c>
      <c r="J70" s="16">
        <f t="shared" si="3"/>
        <v>2302.69</v>
      </c>
    </row>
    <row r="71" spans="1:10" ht="12" customHeight="1" x14ac:dyDescent="0.2">
      <c r="A71" s="13" t="s">
        <v>83</v>
      </c>
      <c r="B71" s="14" t="s">
        <v>87</v>
      </c>
      <c r="C71" s="14" t="s">
        <v>65</v>
      </c>
      <c r="D71" s="15">
        <v>1484</v>
      </c>
      <c r="E71" s="15">
        <v>1918.79</v>
      </c>
      <c r="F71" s="15"/>
      <c r="G71" s="16"/>
      <c r="H71" s="15">
        <f t="shared" si="2"/>
        <v>1918.79</v>
      </c>
      <c r="I71" s="15">
        <v>152.88999999999999</v>
      </c>
      <c r="J71" s="16">
        <f t="shared" si="3"/>
        <v>1765.9</v>
      </c>
    </row>
    <row r="72" spans="1:10" ht="12" customHeight="1" x14ac:dyDescent="0.2">
      <c r="A72" s="13" t="s">
        <v>30</v>
      </c>
      <c r="B72" s="14" t="s">
        <v>70</v>
      </c>
      <c r="C72" s="14" t="s">
        <v>61</v>
      </c>
      <c r="D72" s="15">
        <v>1484</v>
      </c>
      <c r="E72" s="15">
        <v>1925.3</v>
      </c>
      <c r="F72" s="15"/>
      <c r="G72" s="16"/>
      <c r="H72" s="15">
        <f t="shared" si="2"/>
        <v>1925.3</v>
      </c>
      <c r="I72" s="15">
        <v>153.47</v>
      </c>
      <c r="J72" s="16">
        <f t="shared" si="3"/>
        <v>1771.83</v>
      </c>
    </row>
    <row r="73" spans="1:10" ht="12" customHeight="1" x14ac:dyDescent="0.2">
      <c r="A73" s="13" t="s">
        <v>60</v>
      </c>
      <c r="B73" s="14" t="s">
        <v>67</v>
      </c>
      <c r="C73" s="14" t="s">
        <v>61</v>
      </c>
      <c r="D73" s="15">
        <v>1484</v>
      </c>
      <c r="E73" s="15">
        <v>1970.2</v>
      </c>
      <c r="F73" s="15"/>
      <c r="G73" s="16"/>
      <c r="H73" s="15">
        <f t="shared" si="2"/>
        <v>1970.2</v>
      </c>
      <c r="I73" s="15">
        <v>305.82</v>
      </c>
      <c r="J73" s="16">
        <f t="shared" si="3"/>
        <v>1664.38</v>
      </c>
    </row>
    <row r="74" spans="1:10" ht="12" customHeight="1" x14ac:dyDescent="0.2">
      <c r="A74" s="13" t="s">
        <v>31</v>
      </c>
      <c r="B74" s="14" t="s">
        <v>70</v>
      </c>
      <c r="C74" s="14" t="s">
        <v>39</v>
      </c>
      <c r="D74" s="15">
        <v>1751.54</v>
      </c>
      <c r="E74" s="15">
        <v>3615.2</v>
      </c>
      <c r="F74" s="15"/>
      <c r="G74" s="16"/>
      <c r="H74" s="15">
        <f t="shared" si="2"/>
        <v>3615.2</v>
      </c>
      <c r="I74" s="15">
        <v>456.5</v>
      </c>
      <c r="J74" s="16">
        <f t="shared" si="3"/>
        <v>3158.7</v>
      </c>
    </row>
    <row r="75" spans="1:10" ht="12" customHeight="1" x14ac:dyDescent="0.2">
      <c r="A75" s="13" t="s">
        <v>84</v>
      </c>
      <c r="B75" s="14" t="s">
        <v>87</v>
      </c>
      <c r="C75" s="14" t="s">
        <v>61</v>
      </c>
      <c r="D75" s="15">
        <v>1484</v>
      </c>
      <c r="E75" s="15">
        <v>1843.15</v>
      </c>
      <c r="F75" s="15"/>
      <c r="G75" s="16"/>
      <c r="H75" s="15">
        <f t="shared" si="2"/>
        <v>1843.15</v>
      </c>
      <c r="I75" s="15">
        <v>151.97999999999999</v>
      </c>
      <c r="J75" s="16">
        <f t="shared" si="3"/>
        <v>1691.17</v>
      </c>
    </row>
    <row r="76" spans="1:10" ht="12" customHeight="1" x14ac:dyDescent="0.2">
      <c r="A76" s="13" t="s">
        <v>85</v>
      </c>
      <c r="B76" s="14" t="s">
        <v>87</v>
      </c>
      <c r="C76" s="14" t="s">
        <v>65</v>
      </c>
      <c r="D76" s="15">
        <v>1484</v>
      </c>
      <c r="E76" s="15">
        <v>1919.5</v>
      </c>
      <c r="F76" s="15"/>
      <c r="G76" s="16"/>
      <c r="H76" s="15">
        <f t="shared" si="2"/>
        <v>1919.5</v>
      </c>
      <c r="I76" s="15">
        <v>152.94999999999999</v>
      </c>
      <c r="J76" s="16">
        <f t="shared" si="3"/>
        <v>1766.55</v>
      </c>
    </row>
    <row r="77" spans="1:10" ht="12" customHeight="1" x14ac:dyDescent="0.2">
      <c r="A77" s="13" t="s">
        <v>32</v>
      </c>
      <c r="B77" s="14" t="s">
        <v>72</v>
      </c>
      <c r="C77" s="14" t="s">
        <v>61</v>
      </c>
      <c r="D77" s="15">
        <v>1484</v>
      </c>
      <c r="E77" s="15">
        <v>2551.34</v>
      </c>
      <c r="F77" s="15">
        <v>2447.29</v>
      </c>
      <c r="G77" s="16"/>
      <c r="H77" s="15">
        <f t="shared" si="2"/>
        <v>104.05000000000018</v>
      </c>
      <c r="I77" s="15">
        <v>209.82</v>
      </c>
      <c r="J77" s="16">
        <f t="shared" si="3"/>
        <v>2341.52</v>
      </c>
    </row>
    <row r="78" spans="1:10" ht="12" customHeight="1" x14ac:dyDescent="0.2">
      <c r="A78" s="13" t="s">
        <v>33</v>
      </c>
      <c r="B78" s="14" t="s">
        <v>67</v>
      </c>
      <c r="C78" s="14" t="s">
        <v>129</v>
      </c>
      <c r="D78" s="15">
        <v>2200</v>
      </c>
      <c r="E78" s="15">
        <v>6964.12</v>
      </c>
      <c r="F78" s="15"/>
      <c r="G78" s="16"/>
      <c r="H78" s="15">
        <f t="shared" si="2"/>
        <v>6964.12</v>
      </c>
      <c r="I78" s="15">
        <v>201.97</v>
      </c>
      <c r="J78" s="16">
        <f t="shared" si="3"/>
        <v>6762.15</v>
      </c>
    </row>
    <row r="79" spans="1:10" ht="12" customHeight="1" x14ac:dyDescent="0.2">
      <c r="A79" s="17"/>
      <c r="B79" s="18"/>
      <c r="C79" s="18"/>
      <c r="D79" s="19"/>
      <c r="E79" s="19"/>
      <c r="F79" s="19"/>
      <c r="G79" s="20"/>
      <c r="H79" s="19"/>
      <c r="I79" s="19"/>
      <c r="J79" s="20"/>
    </row>
    <row r="80" spans="1:10" ht="12" customHeight="1" x14ac:dyDescent="0.2">
      <c r="A80" s="17"/>
      <c r="B80" s="18"/>
      <c r="C80" s="18"/>
      <c r="D80" s="19"/>
      <c r="E80" s="19"/>
      <c r="F80" s="19"/>
      <c r="G80" s="20"/>
      <c r="H80" s="19"/>
      <c r="I80" s="19"/>
      <c r="J80" s="20"/>
    </row>
    <row r="81" spans="1:10" ht="12" x14ac:dyDescent="0.2">
      <c r="A81" s="5"/>
      <c r="B81" s="8"/>
      <c r="C81" s="8"/>
      <c r="D81" s="5"/>
      <c r="E81" s="6"/>
      <c r="F81" s="7"/>
      <c r="G81" s="7"/>
      <c r="H81" s="7"/>
      <c r="I81" s="5"/>
      <c r="J81" s="12" t="s">
        <v>118</v>
      </c>
    </row>
    <row r="82" spans="1:10" ht="12" x14ac:dyDescent="0.2">
      <c r="A82" s="5"/>
      <c r="B82" s="8"/>
      <c r="C82" s="8"/>
      <c r="D82" s="5"/>
      <c r="E82" s="6"/>
      <c r="F82" s="7"/>
      <c r="G82" s="7"/>
      <c r="H82" s="7"/>
      <c r="I82" s="5"/>
      <c r="J82" s="12" t="s">
        <v>128</v>
      </c>
    </row>
    <row r="83" spans="1:10" ht="12" x14ac:dyDescent="0.2">
      <c r="A83" s="5"/>
      <c r="B83" s="8"/>
      <c r="C83" s="8"/>
      <c r="D83" s="5"/>
      <c r="E83" s="6"/>
      <c r="F83" s="7"/>
      <c r="G83" s="7"/>
      <c r="H83" s="7"/>
      <c r="I83" s="5"/>
      <c r="J83" s="12"/>
    </row>
    <row r="84" spans="1:10" ht="12" x14ac:dyDescent="0.2">
      <c r="A84" s="5"/>
      <c r="B84" s="8"/>
      <c r="C84" s="8"/>
      <c r="D84" s="5"/>
      <c r="E84" s="6"/>
      <c r="F84" s="7"/>
      <c r="G84" s="7"/>
      <c r="H84" s="7"/>
      <c r="I84" s="5"/>
    </row>
    <row r="85" spans="1:10" ht="12.75" x14ac:dyDescent="0.2">
      <c r="A85" s="28" t="s">
        <v>105</v>
      </c>
      <c r="B85" s="28"/>
      <c r="C85" s="28"/>
      <c r="D85" s="28"/>
      <c r="E85" s="28"/>
      <c r="F85" s="28"/>
      <c r="G85" s="28"/>
      <c r="H85" s="28"/>
      <c r="I85" s="28"/>
      <c r="J85" s="28"/>
    </row>
    <row r="86" spans="1:10" ht="12.75" x14ac:dyDescent="0.2">
      <c r="A86" s="29" t="s">
        <v>106</v>
      </c>
      <c r="B86" s="29"/>
      <c r="C86" s="29"/>
      <c r="D86" s="29"/>
      <c r="E86" s="29"/>
      <c r="F86" s="29"/>
      <c r="G86" s="29"/>
      <c r="H86" s="29"/>
      <c r="I86" s="29"/>
      <c r="J86" s="29"/>
    </row>
    <row r="87" spans="1:10" ht="12.75" x14ac:dyDescent="0.2">
      <c r="A87" s="29" t="s">
        <v>107</v>
      </c>
      <c r="B87" s="29"/>
      <c r="C87" s="29"/>
      <c r="D87" s="29"/>
      <c r="E87" s="29"/>
      <c r="F87" s="29"/>
      <c r="G87" s="29"/>
      <c r="H87" s="29"/>
      <c r="I87" s="29"/>
      <c r="J87" s="29"/>
    </row>
  </sheetData>
  <autoFilter ref="A5:J78"/>
  <mergeCells count="5">
    <mergeCell ref="D4:J4"/>
    <mergeCell ref="A1:J3"/>
    <mergeCell ref="A85:J85"/>
    <mergeCell ref="A86:J86"/>
    <mergeCell ref="A87:J87"/>
  </mergeCells>
  <printOptions horizontalCentered="1"/>
  <pageMargins left="0.25" right="0.25" top="0.75" bottom="0.75" header="0.3" footer="0.3"/>
  <pageSetup paperSize="9" scale="66" fitToHeight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Relação da Folha por Empregado</vt:lpstr>
      <vt:lpstr>'Relação da Folha por Empregado'!Titulos_de_impressao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Deborah Inácio Mathias Costa</dc:creator>
  <cp:lastModifiedBy>Elizabeth Machado dos Santos</cp:lastModifiedBy>
  <cp:lastPrinted>2023-11-16T11:20:24Z</cp:lastPrinted>
  <dcterms:created xsi:type="dcterms:W3CDTF">2023-11-24T13:58:35Z</dcterms:created>
  <dcterms:modified xsi:type="dcterms:W3CDTF">2023-11-24T13:58:35Z</dcterms:modified>
</cp:coreProperties>
</file>