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 e 2024)\2 - HEMNSL\Relatórios\2024\Relatório Gerencial de Produção\"/>
    </mc:Choice>
  </mc:AlternateContent>
  <xr:revisionPtr revIDLastSave="0" documentId="13_ncr:1_{C2FADCF6-4D64-4108-B7BA-1E11F0B1F6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 (2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3" l="1"/>
  <c r="C49" i="3"/>
</calcChain>
</file>

<file path=xl/sharedStrings.xml><?xml version="1.0" encoding="utf-8"?>
<sst xmlns="http://schemas.openxmlformats.org/spreadsheetml/2006/main" count="42" uniqueCount="38">
  <si>
    <t>Realizado</t>
  </si>
  <si>
    <t>* O Relatório Gerencial de Produção referente ao mês será aprovado pelo Conselho de Administração, no próximo trimestre conforme o Estatuto Social.</t>
  </si>
  <si>
    <t>Cardiotocografia - CTG</t>
  </si>
  <si>
    <t>Internações (Saídas Hospitalares)</t>
  </si>
  <si>
    <t>Meta</t>
  </si>
  <si>
    <t>Clínica Obstétrica</t>
  </si>
  <si>
    <t>Atendimento às Urgências (Apresentação)</t>
  </si>
  <si>
    <t>Demanda Espontánea</t>
  </si>
  <si>
    <t>Demanda Regulada</t>
  </si>
  <si>
    <t>Total</t>
  </si>
  <si>
    <t>Serviços de Apoio Diagnóstico e Terapêutico – SADT</t>
  </si>
  <si>
    <t>Análises Clinicas</t>
  </si>
  <si>
    <t>Análises Patológica</t>
  </si>
  <si>
    <t>Raio x</t>
  </si>
  <si>
    <t>Ultrassonografia</t>
  </si>
  <si>
    <t xml:space="preserve"> </t>
  </si>
  <si>
    <t>Indicadores de Desempenho</t>
  </si>
  <si>
    <t>1. Taxa de Ocupação Hospitalar (TOH)</t>
  </si>
  <si>
    <t>≥ 85%</t>
  </si>
  <si>
    <t>2. Média de Permanência Hospitalar (dias)</t>
  </si>
  <si>
    <t>≤3</t>
  </si>
  <si>
    <t>3. Índice de Intervalo de Substituição (horas)</t>
  </si>
  <si>
    <r>
      <t>≤</t>
    </r>
    <r>
      <rPr>
        <b/>
        <sz val="10"/>
        <rFont val="Calibri"/>
        <family val="2"/>
        <scheme val="minor"/>
      </rPr>
      <t>24</t>
    </r>
  </si>
  <si>
    <t>4. Taxa de Readmissão Hospitalar ( em até 29 dias)</t>
  </si>
  <si>
    <r>
      <t>≤</t>
    </r>
    <r>
      <rPr>
        <b/>
        <sz val="10"/>
        <rFont val="Calibri"/>
        <family val="2"/>
        <scheme val="minor"/>
      </rPr>
      <t>20%</t>
    </r>
  </si>
  <si>
    <t>5. Percentual de Ocorrência de Glosas no SIH - DATASUS (exceto por motivo de habilitação e capacidade instalada)</t>
  </si>
  <si>
    <t>Em apuração</t>
  </si>
  <si>
    <t>6. Percentual de Partos Cesáreos</t>
  </si>
  <si>
    <r>
      <t xml:space="preserve">≤15%
</t>
    </r>
    <r>
      <rPr>
        <sz val="6"/>
        <color rgb="FF000000"/>
        <rFont val="Calibri"/>
        <family val="2"/>
        <scheme val="minor"/>
      </rPr>
      <t>ACOMPANHAMENTO</t>
    </r>
  </si>
  <si>
    <t>7. Percentual de Aplicação da Classificação de Robson nas parturiêntes submetidas à cesária</t>
  </si>
  <si>
    <t>10. Percentual de perda de medicamentos por prazo de validade expirado</t>
  </si>
  <si>
    <t>≥ 2%</t>
  </si>
  <si>
    <t>8. Percentual de Casos de Doenças/ Agravos/ Eventos de Notificação Compulsório Imediata (DAEI) Digitadas Oportunamente - até 7 dias</t>
  </si>
  <si>
    <t>9. Percentual de Casos de Doenças/ Agravos/ Eventos de Notificação Compulsório Imediata (DAEI) Investigadas Oportunamente - até 48horas da data da notificação</t>
  </si>
  <si>
    <t>≤ 7%</t>
  </si>
  <si>
    <t>≥ 80%</t>
  </si>
  <si>
    <t xml:space="preserve">Realizado
</t>
  </si>
  <si>
    <t>Atendimento às Urgências 
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</si>
</sst>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1" fillId="2" borderId="0" xfId="0" applyFont="1" applyFill="1"/>
    <xf numFmtId="10" fontId="0" fillId="0" borderId="0" xfId="0" applyNumberFormat="1"/>
    <xf numFmtId="3" fontId="0" fillId="0" borderId="0" xfId="0" applyNumberFormat="1"/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horizontal="center"/>
    </xf>
    <xf numFmtId="17" fontId="3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/>
    <xf numFmtId="10" fontId="6" fillId="3" borderId="2" xfId="0" applyNumberFormat="1" applyFont="1" applyFill="1" applyBorder="1" applyAlignment="1">
      <alignment horizontal="center" vertical="center"/>
    </xf>
    <xf numFmtId="10" fontId="6" fillId="3" borderId="2" xfId="2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vertical="center" wrapText="1"/>
    </xf>
    <xf numFmtId="0" fontId="6" fillId="4" borderId="2" xfId="0" applyFont="1" applyFill="1" applyBorder="1" applyAlignment="1">
      <alignment horizontal="center"/>
    </xf>
    <xf numFmtId="17" fontId="6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10" fontId="7" fillId="4" borderId="2" xfId="0" applyNumberFormat="1" applyFont="1" applyFill="1" applyBorder="1" applyAlignment="1">
      <alignment horizontal="center" vertical="center" wrapText="1"/>
    </xf>
    <xf numFmtId="9" fontId="6" fillId="3" borderId="2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 applyProtection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1EE5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78-4116-9D08-C14BA5D0407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D78-4116-9D08-C14BA5D0407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D78-4116-9D08-C14BA5D0407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D78-4116-9D08-C14BA5D0407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D78-4116-9D08-C14BA5D040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'Planilha1 (2)'!$I$10:$I$14</c:f>
              <c:strCache>
                <c:ptCount val="5"/>
                <c:pt idx="0">
                  <c:v>Análises Clinicas</c:v>
                </c:pt>
                <c:pt idx="1">
                  <c:v>Análises Patológica</c:v>
                </c:pt>
                <c:pt idx="2">
                  <c:v>Cardiotocografia - CTG</c:v>
                </c:pt>
                <c:pt idx="3">
                  <c:v>Raio x</c:v>
                </c:pt>
                <c:pt idx="4">
                  <c:v>Ultrassonografia</c:v>
                </c:pt>
              </c:strCache>
            </c:strRef>
          </c:cat>
          <c:val>
            <c:numRef>
              <c:f>'Planilha1 (2)'!$J$10:$J$14</c:f>
              <c:numCache>
                <c:formatCode>General</c:formatCode>
                <c:ptCount val="5"/>
                <c:pt idx="0" formatCode="#,##0">
                  <c:v>2675</c:v>
                </c:pt>
                <c:pt idx="1">
                  <c:v>38</c:v>
                </c:pt>
                <c:pt idx="2">
                  <c:v>200</c:v>
                </c:pt>
                <c:pt idx="3">
                  <c:v>31</c:v>
                </c:pt>
                <c:pt idx="4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C-467D-B394-1D3022CDDB1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'Planilha1 (2)'!$B$37</c:f>
              <c:strCache>
                <c:ptCount val="1"/>
                <c:pt idx="0">
                  <c:v>Clínica Obstétrica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75-4A28-90B1-3A836E6BBE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'Planilha1 (2)'!$C$36:$D$36</c:f>
              <c:strCache>
                <c:ptCount val="2"/>
                <c:pt idx="0">
                  <c:v>Meta</c:v>
                </c:pt>
                <c:pt idx="1">
                  <c:v>Realizado
</c:v>
                </c:pt>
              </c:strCache>
            </c:strRef>
          </c:cat>
          <c:val>
            <c:numRef>
              <c:f>'Planilha1 (2)'!$C$37:$D$37</c:f>
              <c:numCache>
                <c:formatCode>General</c:formatCode>
                <c:ptCount val="2"/>
                <c:pt idx="0" formatCode="#,##0">
                  <c:v>284</c:v>
                </c:pt>
                <c:pt idx="1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5-4A28-90B1-3A836E6BBE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84158512"/>
        <c:axId val="1384147472"/>
      </c:barChart>
      <c:catAx>
        <c:axId val="1384158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4147472"/>
        <c:crosses val="autoZero"/>
        <c:auto val="1"/>
        <c:lblAlgn val="ctr"/>
        <c:lblOffset val="100"/>
        <c:noMultiLvlLbl val="0"/>
      </c:catAx>
      <c:valAx>
        <c:axId val="1384147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415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1F-4BC5-B34C-A96022406D3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1F-4BC5-B34C-A96022406D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'Planilha1 (2)'!$B$47:$B$48</c:f>
              <c:strCache>
                <c:ptCount val="2"/>
                <c:pt idx="0">
                  <c:v>Demanda Espontánea</c:v>
                </c:pt>
                <c:pt idx="1">
                  <c:v>Demanda Regulada</c:v>
                </c:pt>
              </c:strCache>
            </c:strRef>
          </c:cat>
          <c:val>
            <c:numRef>
              <c:f>'Planilha1 (2)'!$C$47:$C$48</c:f>
              <c:numCache>
                <c:formatCode>General</c:formatCode>
                <c:ptCount val="2"/>
                <c:pt idx="0" formatCode="#,##0">
                  <c:v>998</c:v>
                </c:pt>
                <c:pt idx="1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3-4D5E-B884-23168F5B7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691232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D098456E-8F40-41B8-A0E2-8126353E4491}"/>
            </a:ext>
          </a:extLst>
        </xdr:cNvPr>
        <xdr:cNvSpPr txBox="1"/>
      </xdr:nvSpPr>
      <xdr:spPr>
        <a:xfrm>
          <a:off x="57150" y="47625"/>
          <a:ext cx="1691232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NOVEMBRO/2024</a:t>
          </a:r>
        </a:p>
      </xdr:txBody>
    </xdr:sp>
    <xdr:clientData/>
  </xdr:oneCellAnchor>
  <xdr:oneCellAnchor>
    <xdr:from>
      <xdr:col>8</xdr:col>
      <xdr:colOff>371475</xdr:colOff>
      <xdr:row>0</xdr:row>
      <xdr:rowOff>81642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879607B9-288D-4131-8D52-72AE628E1973}"/>
            </a:ext>
          </a:extLst>
        </xdr:cNvPr>
        <xdr:cNvSpPr txBox="1"/>
      </xdr:nvSpPr>
      <xdr:spPr>
        <a:xfrm>
          <a:off x="5810250" y="816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209551</xdr:colOff>
      <xdr:row>3</xdr:row>
      <xdr:rowOff>26334</xdr:rowOff>
    </xdr:from>
    <xdr:ext cx="4286250" cy="285302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E0D5FCE-EEE2-468F-82B7-3456E7665737}"/>
            </a:ext>
          </a:extLst>
        </xdr:cNvPr>
        <xdr:cNvSpPr txBox="1"/>
      </xdr:nvSpPr>
      <xdr:spPr>
        <a:xfrm>
          <a:off x="209551" y="597834"/>
          <a:ext cx="4286250" cy="2853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2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000" b="0" i="0" u="none" strike="noStrike">
              <a:solidFill>
                <a:schemeClr val="tx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000" b="0" i="1" u="none" strike="noStrike">
            <a:solidFill>
              <a:schemeClr val="tx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pPr algn="just"/>
          <a:r>
            <a:rPr lang="pt-BR" sz="1000">
              <a:latin typeface="+mj-lt"/>
            </a:rPr>
            <a:t>Fundado em 1970, o Hospital Estadual e Maternidade Nossa Senhora de Lourdes é uma referência no atendimento de emergência obstétrica para pacientes referenciados pelo SUS. A instituição se destaca pelo compromisso com o acolhimento humanizado, focando na saúde e bem-estar do binômio mãe-filho durante todo o processo de pré-parto, parto e puerpério. Oferecendo rodas de conversa para gestantes e um atendimento especializado, o HEMNSL busca proporcionar uma experiência segura e acolhedora, garantindo qualidade e dignidade em cada etapa do cuidado</a:t>
          </a:r>
        </a:p>
        <a:p>
          <a:pPr algn="just"/>
          <a:endParaRPr lang="pt-BR" sz="1000" b="0" i="0" u="none" strike="noStrike">
            <a:solidFill>
              <a:schemeClr val="tx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pPr algn="just"/>
          <a:r>
            <a:rPr lang="pt-BR" sz="1000">
              <a:latin typeface="+mj-lt"/>
              <a:cs typeface="Arial" panose="020B0604020202020204" pitchFamily="34" charset="0"/>
            </a:rPr>
            <a:t>Atualmente, a gestão do HMNSL é realizada pelo IGH, por meio do 12° Termo Aditivo ao Termo de Transferência de Gestão n° 001/2013 – SES/GO, celebrado com o Estado de Goiás pelas disposições da Lei Estadual n° 15.503/2005 e suas alterações.</a:t>
          </a:r>
          <a:r>
            <a:rPr lang="pt-BR" sz="1000" b="1" i="0" u="none" strike="noStrike" baseline="0">
              <a:solidFill>
                <a:schemeClr val="tx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 </a:t>
          </a:r>
          <a:endParaRPr lang="pt-BR" sz="1000">
            <a:latin typeface="+mj-lt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342900</xdr:colOff>
      <xdr:row>18</xdr:row>
      <xdr:rowOff>87842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3BEAE88E-83C2-4D12-8E14-D08C887198A2}"/>
            </a:ext>
          </a:extLst>
        </xdr:cNvPr>
        <xdr:cNvSpPr txBox="1"/>
      </xdr:nvSpPr>
      <xdr:spPr>
        <a:xfrm>
          <a:off x="342900" y="3707342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390525</xdr:colOff>
      <xdr:row>32</xdr:row>
      <xdr:rowOff>333375</xdr:rowOff>
    </xdr:from>
    <xdr:ext cx="3985531" cy="504825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840D09D-F51D-4D2A-859A-740394B91024}"/>
            </a:ext>
          </a:extLst>
        </xdr:cNvPr>
        <xdr:cNvSpPr txBox="1"/>
      </xdr:nvSpPr>
      <xdr:spPr>
        <a:xfrm>
          <a:off x="390525" y="7429500"/>
          <a:ext cx="3985531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32</xdr:row>
      <xdr:rowOff>108857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8F9FE420-DDEA-4683-836F-E03E93FA0AEC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0</xdr:col>
      <xdr:colOff>266700</xdr:colOff>
      <xdr:row>21</xdr:row>
      <xdr:rowOff>123825</xdr:rowOff>
    </xdr:from>
    <xdr:to>
      <xdr:col>7</xdr:col>
      <xdr:colOff>110576</xdr:colOff>
      <xdr:row>32</xdr:row>
      <xdr:rowOff>266700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33A6F938-4CF7-4E48-538A-DEEABAD5C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124325"/>
          <a:ext cx="4149176" cy="2590800"/>
        </a:xfrm>
        <a:prstGeom prst="rect">
          <a:avLst/>
        </a:prstGeom>
        <a:noFill/>
        <a:ln w="285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371475</xdr:colOff>
      <xdr:row>41</xdr:row>
      <xdr:rowOff>133350</xdr:rowOff>
    </xdr:from>
    <xdr:ext cx="3985531" cy="504825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BE509146-EEA7-41DA-9CE2-FF5B2B76EF67}"/>
            </a:ext>
          </a:extLst>
        </xdr:cNvPr>
        <xdr:cNvSpPr txBox="1"/>
      </xdr:nvSpPr>
      <xdr:spPr>
        <a:xfrm>
          <a:off x="371475" y="10153650"/>
          <a:ext cx="3985531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às Urgências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504825</xdr:colOff>
      <xdr:row>2</xdr:row>
      <xdr:rowOff>133350</xdr:rowOff>
    </xdr:from>
    <xdr:ext cx="3985531" cy="790575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812AF419-B538-4104-9B38-6EF3A5546108}"/>
            </a:ext>
          </a:extLst>
        </xdr:cNvPr>
        <xdr:cNvSpPr txBox="1"/>
      </xdr:nvSpPr>
      <xdr:spPr>
        <a:xfrm>
          <a:off x="5419725" y="514350"/>
          <a:ext cx="3985531" cy="790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Serviços de Apoio Diagnóstico e Terapêutico – SADT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9525</xdr:colOff>
      <xdr:row>22</xdr:row>
      <xdr:rowOff>95250</xdr:rowOff>
    </xdr:from>
    <xdr:ext cx="3985531" cy="504825"/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14CC86FD-7A9B-4279-9923-8E5F22C0E2CC}"/>
            </a:ext>
          </a:extLst>
        </xdr:cNvPr>
        <xdr:cNvSpPr txBox="1"/>
      </xdr:nvSpPr>
      <xdr:spPr>
        <a:xfrm>
          <a:off x="4838700" y="4476750"/>
          <a:ext cx="3985531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Indicadores de Desempenho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19050</xdr:colOff>
      <xdr:row>37</xdr:row>
      <xdr:rowOff>142876</xdr:rowOff>
    </xdr:from>
    <xdr:to>
      <xdr:col>10</xdr:col>
      <xdr:colOff>529594</xdr:colOff>
      <xdr:row>49</xdr:row>
      <xdr:rowOff>53663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01AC6355-EFB0-B859-4FEC-BBD1425D2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381" y="8849531"/>
          <a:ext cx="4092481" cy="3264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253285</xdr:colOff>
      <xdr:row>7</xdr:row>
      <xdr:rowOff>71437</xdr:rowOff>
    </xdr:from>
    <xdr:to>
      <xdr:col>10</xdr:col>
      <xdr:colOff>529510</xdr:colOff>
      <xdr:row>20</xdr:row>
      <xdr:rowOff>147637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3E8D592D-1DAE-6660-D29D-AC3141C316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159308</xdr:colOff>
      <xdr:row>34</xdr:row>
      <xdr:rowOff>148039</xdr:rowOff>
    </xdr:from>
    <xdr:to>
      <xdr:col>7</xdr:col>
      <xdr:colOff>173596</xdr:colOff>
      <xdr:row>41</xdr:row>
      <xdr:rowOff>48027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4130A101-7D87-E27D-F681-A497EBA7F1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137642</xdr:colOff>
      <xdr:row>44</xdr:row>
      <xdr:rowOff>114300</xdr:rowOff>
    </xdr:from>
    <xdr:to>
      <xdr:col>7</xdr:col>
      <xdr:colOff>180504</xdr:colOff>
      <xdr:row>51</xdr:row>
      <xdr:rowOff>166687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EFFF7F44-EBBA-55DF-3663-F513266EC3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7B56C-E37E-469A-A8D7-825B780B669F}">
  <sheetPr>
    <pageSetUpPr fitToPage="1"/>
  </sheetPr>
  <dimension ref="A1:K58"/>
  <sheetViews>
    <sheetView showGridLines="0" tabSelected="1" view="pageBreakPreview" zoomScaleNormal="100" zoomScaleSheetLayoutView="100" workbookViewId="0">
      <selection activeCell="N36" sqref="N36"/>
    </sheetView>
  </sheetViews>
  <sheetFormatPr defaultRowHeight="15" x14ac:dyDescent="0.25"/>
  <cols>
    <col min="1" max="1" width="9.7109375" customWidth="1"/>
    <col min="8" max="8" width="7.85546875" customWidth="1"/>
    <col min="9" max="9" width="40.140625" customWidth="1"/>
    <col min="10" max="10" width="13.42578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9" spans="1:11" ht="30" x14ac:dyDescent="0.25">
      <c r="I9" s="15" t="s">
        <v>10</v>
      </c>
      <c r="J9" s="6" t="s">
        <v>36</v>
      </c>
    </row>
    <row r="10" spans="1:11" x14ac:dyDescent="0.25">
      <c r="I10" s="16" t="s">
        <v>11</v>
      </c>
      <c r="J10" s="17">
        <v>2675</v>
      </c>
    </row>
    <row r="11" spans="1:11" x14ac:dyDescent="0.25">
      <c r="I11" s="18" t="s">
        <v>12</v>
      </c>
      <c r="J11" s="12">
        <v>38</v>
      </c>
    </row>
    <row r="12" spans="1:11" x14ac:dyDescent="0.25">
      <c r="I12" s="18" t="s">
        <v>2</v>
      </c>
      <c r="J12" s="12">
        <v>200</v>
      </c>
    </row>
    <row r="13" spans="1:11" x14ac:dyDescent="0.25">
      <c r="I13" s="18" t="s">
        <v>13</v>
      </c>
      <c r="J13" s="12">
        <v>31</v>
      </c>
    </row>
    <row r="14" spans="1:11" x14ac:dyDescent="0.25">
      <c r="I14" s="18" t="s">
        <v>14</v>
      </c>
      <c r="J14" s="12">
        <v>191</v>
      </c>
    </row>
    <row r="15" spans="1:11" x14ac:dyDescent="0.25">
      <c r="I15" s="19" t="s">
        <v>9</v>
      </c>
      <c r="J15" s="17">
        <f>SUM(J10:J14)</f>
        <v>3135</v>
      </c>
    </row>
    <row r="19" spans="9:11" x14ac:dyDescent="0.25">
      <c r="J19" s="3"/>
    </row>
    <row r="20" spans="9:11" x14ac:dyDescent="0.25">
      <c r="J20" s="3"/>
    </row>
    <row r="27" spans="9:11" x14ac:dyDescent="0.25">
      <c r="I27" s="23" t="s">
        <v>16</v>
      </c>
      <c r="J27" s="23" t="s">
        <v>4</v>
      </c>
      <c r="K27" s="24" t="s">
        <v>0</v>
      </c>
    </row>
    <row r="28" spans="9:11" x14ac:dyDescent="0.25">
      <c r="I28" s="22" t="s">
        <v>17</v>
      </c>
      <c r="J28" s="26" t="s">
        <v>18</v>
      </c>
      <c r="K28" s="28">
        <v>0.97</v>
      </c>
    </row>
    <row r="29" spans="9:11" x14ac:dyDescent="0.25">
      <c r="I29" s="25" t="s">
        <v>19</v>
      </c>
      <c r="J29" s="26" t="s">
        <v>20</v>
      </c>
      <c r="K29" s="29">
        <v>2.74</v>
      </c>
    </row>
    <row r="30" spans="9:11" x14ac:dyDescent="0.25">
      <c r="I30" s="22" t="s">
        <v>21</v>
      </c>
      <c r="J30" s="27" t="s">
        <v>22</v>
      </c>
      <c r="K30" s="30">
        <v>0.1</v>
      </c>
    </row>
    <row r="31" spans="9:11" ht="19.5" customHeight="1" x14ac:dyDescent="0.25">
      <c r="I31" s="25" t="s">
        <v>23</v>
      </c>
      <c r="J31" s="27" t="s">
        <v>24</v>
      </c>
      <c r="K31" s="20">
        <v>1.2E-2</v>
      </c>
    </row>
    <row r="32" spans="9:11" ht="38.25" x14ac:dyDescent="0.25">
      <c r="I32" s="22" t="s">
        <v>25</v>
      </c>
      <c r="J32" s="26" t="s">
        <v>34</v>
      </c>
      <c r="K32" s="31" t="s">
        <v>26</v>
      </c>
    </row>
    <row r="33" spans="2:11" ht="28.5" customHeight="1" x14ac:dyDescent="0.25">
      <c r="I33" s="25" t="s">
        <v>27</v>
      </c>
      <c r="J33" s="26" t="s">
        <v>28</v>
      </c>
      <c r="K33" s="20">
        <v>0.4244</v>
      </c>
    </row>
    <row r="34" spans="2:11" ht="27.75" customHeight="1" x14ac:dyDescent="0.25">
      <c r="I34" s="22" t="s">
        <v>29</v>
      </c>
      <c r="J34" s="27">
        <v>1</v>
      </c>
      <c r="K34" s="20">
        <v>1</v>
      </c>
    </row>
    <row r="35" spans="2:11" ht="38.25" customHeight="1" x14ac:dyDescent="0.25">
      <c r="I35" s="25" t="s">
        <v>32</v>
      </c>
      <c r="J35" s="26" t="s">
        <v>35</v>
      </c>
      <c r="K35" s="20">
        <v>1</v>
      </c>
    </row>
    <row r="36" spans="2:11" ht="51.75" customHeight="1" x14ac:dyDescent="0.25">
      <c r="B36" s="4" t="s">
        <v>3</v>
      </c>
      <c r="C36" s="5" t="s">
        <v>4</v>
      </c>
      <c r="D36" s="6" t="s">
        <v>36</v>
      </c>
      <c r="I36" s="22" t="s">
        <v>33</v>
      </c>
      <c r="J36" s="26" t="s">
        <v>35</v>
      </c>
      <c r="K36" s="21">
        <v>1</v>
      </c>
    </row>
    <row r="37" spans="2:11" ht="24" customHeight="1" x14ac:dyDescent="0.25">
      <c r="B37" s="7" t="s">
        <v>5</v>
      </c>
      <c r="C37" s="8">
        <v>284</v>
      </c>
      <c r="D37" s="9">
        <v>275</v>
      </c>
      <c r="I37" s="25" t="s">
        <v>30</v>
      </c>
      <c r="J37" s="26" t="s">
        <v>31</v>
      </c>
      <c r="K37" s="20">
        <v>9.1000000000000004E-3</v>
      </c>
    </row>
    <row r="40" spans="2:11" x14ac:dyDescent="0.25">
      <c r="J40" s="2"/>
    </row>
    <row r="41" spans="2:11" x14ac:dyDescent="0.25">
      <c r="I41" t="s">
        <v>15</v>
      </c>
      <c r="J41" s="2"/>
    </row>
    <row r="42" spans="2:11" x14ac:dyDescent="0.25">
      <c r="J42" s="2"/>
    </row>
    <row r="46" spans="2:11" ht="90" x14ac:dyDescent="0.25">
      <c r="B46" s="10" t="s">
        <v>6</v>
      </c>
      <c r="C46" s="6" t="s">
        <v>37</v>
      </c>
    </row>
    <row r="47" spans="2:11" x14ac:dyDescent="0.25">
      <c r="B47" s="11" t="s">
        <v>7</v>
      </c>
      <c r="C47" s="17">
        <v>998</v>
      </c>
    </row>
    <row r="48" spans="2:11" ht="26.25" customHeight="1" x14ac:dyDescent="0.25">
      <c r="B48" s="13" t="s">
        <v>8</v>
      </c>
      <c r="C48" s="12">
        <v>112</v>
      </c>
    </row>
    <row r="49" spans="2:11" x14ac:dyDescent="0.25">
      <c r="B49" s="13" t="s">
        <v>9</v>
      </c>
      <c r="C49" s="14">
        <f t="shared" ref="C49" si="0">SUM(C47:C48)</f>
        <v>1110</v>
      </c>
    </row>
    <row r="51" spans="2:11" ht="15" customHeight="1" x14ac:dyDescent="0.25">
      <c r="H51" s="32"/>
      <c r="I51" s="33" t="s">
        <v>1</v>
      </c>
      <c r="J51" s="33"/>
      <c r="K51" s="33"/>
    </row>
    <row r="52" spans="2:11" ht="26.25" customHeight="1" x14ac:dyDescent="0.25">
      <c r="H52" s="32"/>
      <c r="I52" s="33"/>
      <c r="J52" s="33"/>
      <c r="K52" s="33"/>
    </row>
    <row r="53" spans="2:11" x14ac:dyDescent="0.25">
      <c r="H53" s="32"/>
      <c r="I53" s="32"/>
      <c r="J53" s="32"/>
      <c r="K53" s="32"/>
    </row>
    <row r="56" spans="2:11" ht="31.5" customHeight="1" x14ac:dyDescent="0.25"/>
    <row r="57" spans="2:11" ht="13.5" customHeight="1" x14ac:dyDescent="0.25"/>
    <row r="58" spans="2:11" ht="18.75" customHeight="1" x14ac:dyDescent="0.25"/>
  </sheetData>
  <mergeCells count="1">
    <mergeCell ref="I51:K52"/>
  </mergeCells>
  <printOptions horizontalCentered="1"/>
  <pageMargins left="0" right="0" top="3.937007874015748E-2" bottom="3.937007874015748E-2" header="0" footer="0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2024-12-23T17:29:46Z</cp:lastPrinted>
  <dcterms:created xsi:type="dcterms:W3CDTF">2021-11-19T18:00:54Z</dcterms:created>
  <dcterms:modified xsi:type="dcterms:W3CDTF">2024-12-23T17:39:25Z</dcterms:modified>
</cp:coreProperties>
</file>